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filterPrivacy="1" defaultThemeVersion="202300"/>
  <xr:revisionPtr revIDLastSave="0" documentId="13_ncr:1_{BBDBD7B1-259E-1148-822B-D432064F7C7E}" xr6:coauthVersionLast="47" xr6:coauthVersionMax="47" xr10:uidLastSave="{00000000-0000-0000-0000-000000000000}"/>
  <bookViews>
    <workbookView xWindow="2000" yWindow="760" windowWidth="29040" windowHeight="15840" xr2:uid="{8D47024C-E2A8-433A-B004-2552FA2C09AE}"/>
  </bookViews>
  <sheets>
    <sheet name="Cleaning Specifications" sheetId="1" r:id="rId1"/>
    <sheet name="Sheet2" sheetId="2" state="hidden" r:id="rId2"/>
    <sheet name="Operating Rooms" sheetId="3" r:id="rId3"/>
    <sheet name="Day Porter Duties" sheetId="4" r:id="rId4"/>
    <sheet name="Special Provisions" sheetId="5" r:id="rId5"/>
    <sheet name="Questions" sheetId="6" r:id="rId6"/>
    <sheet name="Pricing"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4" i="7" l="1"/>
  <c r="J64" i="7"/>
  <c r="I64" i="7"/>
  <c r="H64" i="7"/>
  <c r="G64" i="7"/>
  <c r="A4" i="5"/>
  <c r="A5" i="5" s="1"/>
  <c r="A6" i="5" s="1"/>
  <c r="A7" i="5" s="1"/>
  <c r="A99" i="3"/>
  <c r="A100" i="3" s="1"/>
  <c r="A101" i="3" s="1"/>
  <c r="A89" i="3"/>
  <c r="A90" i="3" s="1"/>
  <c r="A91" i="3" s="1"/>
  <c r="A92" i="3" s="1"/>
  <c r="A93" i="3" s="1"/>
  <c r="A94" i="3" s="1"/>
  <c r="A95" i="3" s="1"/>
  <c r="A73" i="3"/>
  <c r="A74" i="3" s="1"/>
  <c r="A75" i="3" s="1"/>
  <c r="A76" i="3" s="1"/>
  <c r="A77" i="3" s="1"/>
  <c r="A78" i="3" s="1"/>
  <c r="A79" i="3" s="1"/>
  <c r="A80" i="3" s="1"/>
  <c r="A81" i="3" s="1"/>
  <c r="A61" i="3"/>
  <c r="A62" i="3" s="1"/>
  <c r="A63" i="3" s="1"/>
  <c r="A64" i="3" s="1"/>
  <c r="A65" i="3" s="1"/>
  <c r="A66" i="3" s="1"/>
  <c r="A67" i="3" s="1"/>
  <c r="A68" i="3" s="1"/>
  <c r="A43" i="3"/>
  <c r="A44" i="3" s="1"/>
  <c r="A45" i="3" s="1"/>
  <c r="A46" i="3" s="1"/>
  <c r="A47" i="3" s="1"/>
  <c r="A48" i="3" s="1"/>
  <c r="A49" i="3" s="1"/>
  <c r="A50" i="3" s="1"/>
  <c r="A29" i="3"/>
  <c r="A30" i="3" s="1"/>
  <c r="A31" i="3" s="1"/>
  <c r="A9" i="3"/>
  <c r="A10" i="3" s="1"/>
  <c r="A11" i="3" s="1"/>
  <c r="A32" i="3" l="1"/>
  <c r="A33" i="3" s="1"/>
  <c r="A34" i="3" s="1"/>
  <c r="A35" i="3" s="1"/>
  <c r="A36" i="3" s="1"/>
  <c r="A37" i="3" s="1"/>
  <c r="A38" i="3" s="1"/>
  <c r="A39" i="3" s="1"/>
  <c r="A69" i="3"/>
  <c r="A82" i="3"/>
  <c r="A8" i="5"/>
  <c r="A9" i="5" s="1"/>
  <c r="A10" i="5" s="1"/>
</calcChain>
</file>

<file path=xl/sharedStrings.xml><?xml version="1.0" encoding="utf-8"?>
<sst xmlns="http://schemas.openxmlformats.org/spreadsheetml/2006/main" count="551" uniqueCount="354">
  <si>
    <t>Patient Areas</t>
  </si>
  <si>
    <t>Weekly Frequency</t>
  </si>
  <si>
    <t>2 times</t>
  </si>
  <si>
    <t xml:space="preserve">5 times </t>
  </si>
  <si>
    <t>As needed</t>
  </si>
  <si>
    <t>Cleaning Specifications</t>
  </si>
  <si>
    <t>Duty</t>
  </si>
  <si>
    <t>Description</t>
  </si>
  <si>
    <t>Empty Waste Receptacles</t>
  </si>
  <si>
    <t>Sanitize all horizontal surfaces</t>
  </si>
  <si>
    <r>
      <t>Damp wipe walls, doors</t>
    </r>
    <r>
      <rPr>
        <sz val="9.5"/>
        <color rgb="FF666666"/>
        <rFont val="Arial"/>
        <family val="2"/>
      </rPr>
      <t xml:space="preserve">, </t>
    </r>
    <r>
      <rPr>
        <sz val="9.5"/>
        <color rgb="FF4D4D4D"/>
        <rFont val="Arial"/>
        <family val="2"/>
      </rPr>
      <t>light switch covers, and wall vents.</t>
    </r>
  </si>
  <si>
    <t>High dust above eye level</t>
  </si>
  <si>
    <t>Dust mop Floor/Vacuum</t>
  </si>
  <si>
    <t>AM/PM Freshen</t>
  </si>
  <si>
    <t>Mop up spills</t>
  </si>
  <si>
    <t>Mop up major spills on request</t>
  </si>
  <si>
    <t>Baseboards</t>
  </si>
  <si>
    <t>Keep baseboards free of dust, splash marks and finish.</t>
  </si>
  <si>
    <t>Replenish Supplies</t>
  </si>
  <si>
    <t>Replenish hand soap. Paper towel , toilet tissue. Refill wall mounted hand sanitizers as needed.</t>
  </si>
  <si>
    <t xml:space="preserve">Shampoo Carpets </t>
  </si>
  <si>
    <t>Top shampoo or heavy deep extraction</t>
  </si>
  <si>
    <t>Refinish Floors</t>
  </si>
  <si>
    <t>Strip old finish from hard-surfaced floors or light scrub and apply non-slip floor finish</t>
  </si>
  <si>
    <t>Low-Level Glass</t>
  </si>
  <si>
    <t>Clean and remove finger marks from low­ level interior glass partitions, door panels, mirrors, etc.</t>
  </si>
  <si>
    <t>Stainless Steel</t>
  </si>
  <si>
    <t>Damp wipe, clean and polish stainless steel and other metal, railings, wall corner coverings, door handles, door frames and footplates.</t>
  </si>
  <si>
    <t>  Windows</t>
  </si>
  <si>
    <t>Spot clean interior of outside windows up to 6 feet</t>
  </si>
  <si>
    <t>Wash Walls</t>
  </si>
  <si>
    <t>Wash completely interior wall surfaces</t>
  </si>
  <si>
    <t>Wheel Chairs</t>
  </si>
  <si>
    <t>Non-Patient Areas</t>
  </si>
  <si>
    <t>High Dust Above eye level</t>
  </si>
  <si>
    <t>Low Dust</t>
  </si>
  <si>
    <t>Spot Clean Vertical Surfaces</t>
  </si>
  <si>
    <t>Damp Mop</t>
  </si>
  <si>
    <t>Clean restrooms</t>
  </si>
  <si>
    <t>Clean restroom fixtures</t>
  </si>
  <si>
    <t>Burnish</t>
  </si>
  <si>
    <t>Burnish corridors and waiting areas</t>
  </si>
  <si>
    <t>Shampoo Carpets</t>
  </si>
  <si>
    <t>Annually</t>
  </si>
  <si>
    <t>Polish Furniture</t>
  </si>
  <si>
    <t>Stairs</t>
  </si>
  <si>
    <t>Sweep all stairs and landings</t>
  </si>
  <si>
    <t>  Wash and polish walls and doors. Sweep and damp mop floors. Apply finish as needed. Vacuum and spray clean carpeted floors. Keep tracks free of debris. Clean ceilings monthly in coordination with Engineering.</t>
  </si>
  <si>
    <t>Windows</t>
  </si>
  <si>
    <t>Wall Wash</t>
  </si>
  <si>
    <t>Waiting Rooms</t>
  </si>
  <si>
    <t xml:space="preserve">Damp Mop all hard-surfaced floors </t>
  </si>
  <si>
    <t>Police Cleaning</t>
  </si>
  <si>
    <t>Spot clean insides of those exterior windows reachable from the floor.</t>
  </si>
  <si>
    <r>
      <t>Empty and clean all waste conta</t>
    </r>
    <r>
      <rPr>
        <sz val="9.5"/>
        <color rgb="FF666666"/>
        <rFont val="Arial"/>
        <family val="2"/>
      </rPr>
      <t>i</t>
    </r>
    <r>
      <rPr>
        <sz val="9.5"/>
        <color rgb="FF4D4D4D"/>
        <rFont val="Arial"/>
        <family val="2"/>
      </rPr>
      <t>ners. Replace fresh liners. Deposit trash in holding area for pickup.</t>
    </r>
  </si>
  <si>
    <t>Spot clean all vertical surfaces</t>
  </si>
  <si>
    <t>Dust mop all hard surfaced floors with dust control tool. Dust mopping to include corners, baseboards, and under furniture. Vacuum carpeted floors.</t>
  </si>
  <si>
    <t>Dust mop, spot damp mop, remove trash, check bathrooms, during beginning and at the end of each day shift</t>
  </si>
  <si>
    <t>Dust ledges over eye level including tops of picture frames and ceiling vents</t>
  </si>
  <si>
    <t>Dust all low ledges, furniture and equipment to a height of 6 feet from floor</t>
  </si>
  <si>
    <t>Spot clean and remove finger marks, splashes, etc. from walls and doors.</t>
  </si>
  <si>
    <t>Dust mop all hard surfaced floors with dust control tool. Vacuum carpeted areas.</t>
  </si>
  <si>
    <t>Damp Mop all hard-surfaced floors with an approved cleaner all entrances, lobbies, and corridors.</t>
  </si>
  <si>
    <t xml:space="preserve"> Strip old finish from hard-surfaced floors or light scrub and apply non-slip floor finish</t>
  </si>
  <si>
    <t>Apply suitable furniture polish to wooden furniture and rub to a high shine</t>
  </si>
  <si>
    <t>Burnish/Spray Clean</t>
  </si>
  <si>
    <t>Restrooms</t>
  </si>
  <si>
    <t>Sink cleaning</t>
  </si>
  <si>
    <t>Thoroughly clean top and bottom of sinks, faucets, and pipes under sinks using hospital approved germicidal solution.  Check wall and mirror and clean as needed</t>
  </si>
  <si>
    <t>Toilet/Urinal Cleaning</t>
  </si>
  <si>
    <t xml:space="preserve">High Dust </t>
  </si>
  <si>
    <t>Dust all high level ledges  and vents</t>
  </si>
  <si>
    <t>Damp Wipe</t>
  </si>
  <si>
    <t>Low level Glass</t>
  </si>
  <si>
    <t>Vertical Surfaces</t>
  </si>
  <si>
    <t>Scrub Floors</t>
  </si>
  <si>
    <t xml:space="preserve">Machine scrub and/or strip hard surfaced floors.  Apply suitable non-sip, metal-link finish if appropriate. </t>
  </si>
  <si>
    <t>Operating Room</t>
  </si>
  <si>
    <t>To maintain a sterile environment, the following attire is required: Scrub suit, shoe covers, gloves, cap and mask. These items must be worn upon entering the surgery area. When leaving the surgery area, a cover gown must be worn and disposable PPE should be removed.</t>
  </si>
  <si>
    <t>The Contractor's staff will check with the OR Supervisor or an appointed representative at the beginning of the shift to see if there are any special duties which need to be done before starting the daily routine.</t>
  </si>
  <si>
    <t>Clean mop heads are used daily and a fresh mop should be used for each room. All soiled mop heads will be taken to the Laundry Services Department. Clean mops heads will be delivered daily.</t>
  </si>
  <si>
    <t>All equipment and supplies used in the OR areas are designated for use in this area exclusively and must remain in the OR. If any other equipment is taken in, it must first be cleaned with a germicidal solution. If any equipment is taken out, it must be cleaned before going back into the sterile area. All equipment must be cleaned nightly.</t>
  </si>
  <si>
    <t>Dress in surgical attire.</t>
  </si>
  <si>
    <t>Begin damp dusting items around perimeter of room from top to bottom.  Begin with overhead surgical light.</t>
  </si>
  <si>
    <t>Leaving excess solution on the floor, begin cleaning equipment. Wheel each piece of equipment through the germicide; this will disinfect the casters; be sure to wipe them down.</t>
  </si>
  <si>
    <t>Using the germicidal solution, wipe walls as required, doors, clocks, sinks, windows, and Clean counter tops, empty tables, and the outside of the autoclave. Clean outside surfaces of the refrigerator and warmer.</t>
  </si>
  <si>
    <t>Gather equipment, prepare germicidal solution.</t>
  </si>
  <si>
    <t>Dust Mop Floor/Vacuum - Dust mop all hard surfaced floors with dust control tool. Vacuum carpeted areas.</t>
  </si>
  <si>
    <t>Damp Mop- Damp mop all hard-surfaced floors with an approved cleaner, including all entrances, lobbies, and corridors.</t>
  </si>
  <si>
    <t>Clean Bathrooms -Thoroughly clean and disinfect hand basins, commodes, seat covers, toilet paper and paper towel dispensers. Damp mop floors. Dust low level ledges. Clean and polish bright metal and mirrors. Remove marks from walls, doors, and partitions. Replenish soap, paper towels, toilet paper, etc.</t>
  </si>
  <si>
    <t>Non -Sterile Area - Weekly Routine Cleaning:</t>
  </si>
  <si>
    <t xml:space="preserve"> Sterile Area - Nightly Routine Cleaning:</t>
  </si>
  <si>
    <t xml:space="preserve"> Sterile Area - Weekly Routine Cleaning:</t>
  </si>
  <si>
    <t>  Dress in surgical attire.</t>
  </si>
  <si>
    <t>Return all equipment to its proper location.</t>
  </si>
  <si>
    <t xml:space="preserve"> Sterile Area - Monthly Routine Cleaning:</t>
  </si>
  <si>
    <t>Gather equipment. A stepladder and Floor buffer will be needed in addition to other supplies. Prepare germicidal solution.</t>
  </si>
  <si>
    <t xml:space="preserve"> Dust mop room, moving all equipment to one side. Begin buffing the floor using a high speed buffer and a white or tan colored buffing pad.</t>
  </si>
  <si>
    <t xml:space="preserve"> Remove buffer and dust mop floor. The floor should be dust mopped after buffing, because the buffer creates a lot of dust and grit.</t>
  </si>
  <si>
    <t xml:space="preserve"> Apply a coat of wax to the floor and allow it to dry.</t>
  </si>
  <si>
    <t xml:space="preserve"> Empty all trash receptacles and wash with cloth.</t>
  </si>
  <si>
    <t>  Renew germicidal solution</t>
  </si>
  <si>
    <t>  Reline trash receptacles with proper liners</t>
  </si>
  <si>
    <t xml:space="preserve"> Wash outside of ceiling lights using the high duster.</t>
  </si>
  <si>
    <t>Using germicidal solution, clean bed and IV poles, spot doors and windows; dean the surface of the surgical cabinets and glass, clean prep table. Also clean clocks, view boxes, gas boxes, ring stand, mayo stand, wall vent, and entire surface of door, kick pails, and furniture.</t>
  </si>
  <si>
    <t xml:space="preserve"> Clean equipment and properly store all supplies.</t>
  </si>
  <si>
    <t xml:space="preserve"> Sub-Sterile Area - Nightly Routine Cleaning:</t>
  </si>
  <si>
    <t>Empty all trash receptacles and wash with cloth.</t>
  </si>
  <si>
    <t xml:space="preserve"> Renew germicidal solutions after cleaning all trash receptacles.</t>
  </si>
  <si>
    <t>Reline waste receptacles with proper liners.</t>
  </si>
  <si>
    <t xml:space="preserve"> Begin damp dusting items around the perimeter of the Sub-sterile area from top to bottom.</t>
  </si>
  <si>
    <t xml:space="preserve"> Return all equipment to its proper location and mop the remainder of the floor.</t>
  </si>
  <si>
    <t>Clean equipment and properly store all supplies.</t>
  </si>
  <si>
    <t xml:space="preserve"> Sub-Sterile Area - Weekly Routine Cleaning:</t>
  </si>
  <si>
    <t xml:space="preserve"> Gather equipment. A floor buffer will be needed in addition to other cleaning supplies. Prepare germicidal solution.</t>
  </si>
  <si>
    <t>Renew germicidal solution.</t>
  </si>
  <si>
    <t>Reline trash receptacles with proper liners.</t>
  </si>
  <si>
    <t>Return all equipment to its proper location</t>
  </si>
  <si>
    <t>Sub-Sterile Area - Monthly Routine Cleaning:</t>
  </si>
  <si>
    <t>Will be the same as weekly cleaning, but may require a coat of wax on the floor after step 1 (wax will be applied on an as needed basis)</t>
  </si>
  <si>
    <t>Non -Sterile Area - Nightly Routine Cleaning:</t>
  </si>
  <si>
    <t xml:space="preserve"> Empty and clean all waste containers. Replace old liners with fresh liners. Deposit trash in holding area for pick up.</t>
  </si>
  <si>
    <t>Freshen Clean of Entrance Lobbies, Adjacent Public Bathrooms, Elevators, Emergency Room Waiting Area, and Heavily Used Areas of Radiology as Necessary - Perform the following tasks: Spot clean entrance door glass. Spot sweep/mop floors. Check bathrooms, fixtures, floor, and trash and clean and remove trash as needed. Check that dispensers are stocked to ensure a supply of soap, toilet paper and hand towels at all times.</t>
  </si>
  <si>
    <t>Elevator Cleaning-Wash and polish walls and doors. Sweep and damp mop floors. Apply finish as needed. Vacuum and spray clean carpeted floors. Keep tracks free of debris. Clean ceilings monthly in coordination with Engineering.</t>
  </si>
  <si>
    <t xml:space="preserve"> Windows - Wash completely interior wall surfaces.</t>
  </si>
  <si>
    <t>High Dust Above Eye Level - Dust ledges over eye level including tops of picture frames, and ceiling vents.</t>
  </si>
  <si>
    <t>Low Dust - Dust all low ledges, furniture and equipment to a height of 6 feet from the floor.</t>
  </si>
  <si>
    <t>  Burnish corridors and waiting areas.</t>
  </si>
  <si>
    <t>Stairs -Sweep all stairs and landings.</t>
  </si>
  <si>
    <t>Non -Sterile Area - As Requested by the Customer:</t>
  </si>
  <si>
    <t xml:space="preserve"> Shampoo Carpets -Top shampoo or heavy deep extraction. Check and remove spots and stains. To be performed a minimum of once a year</t>
  </si>
  <si>
    <t xml:space="preserve"> Wall Wash - Wash completely interior wall surfaces.</t>
  </si>
  <si>
    <t>Gather equipment. A floor buffer will be needed in addition to other cleaning supplies. Prepare germicidal solution.</t>
  </si>
  <si>
    <t>Renew germicidal solutions after cleaning all trash receptacles.</t>
  </si>
  <si>
    <t xml:space="preserve"> Begin damp dusting items around the perimeter of the room from top to bottom. Begin with overhead surgical light.</t>
  </si>
  <si>
    <t>Using the germicidal solution, clean bed and IV poles, spot wash walls, spot doors-cleaning all handles and windows, clean the surface of surgical cabinet and glass, and clean the prep table.</t>
  </si>
  <si>
    <t>Before cleaning the floor, move all items to one end of the room to save time and to avoid having to move them again. Begin mopping the empty half of the floor, ensuring that a liberal coating of germicide is placed down.</t>
  </si>
  <si>
    <t xml:space="preserve"> Leave excess solution on the floor, begin cleaning the equipment, wheel each piece of equipment through the germicide; this will disinfect the casters; be sure to wipe them down.</t>
  </si>
  <si>
    <t>Return all equipment to its proper location and mop the remainder of the floor.</t>
  </si>
  <si>
    <t>Day Porter Duties</t>
  </si>
  <si>
    <t xml:space="preserve"> Check in with EVS Manager when reporting for work.</t>
  </si>
  <si>
    <t>Police the stairwells and mop as necessary and minimally once per day.</t>
  </si>
  <si>
    <t xml:space="preserve"> Respond to cleaning request as directed.</t>
  </si>
  <si>
    <t>Note</t>
  </si>
  <si>
    <t>Special Provisions</t>
  </si>
  <si>
    <t>Janitorial supervisor and day porter must be fluent in English</t>
  </si>
  <si>
    <t xml:space="preserve"> Janitorial personnel are not allowed to use tenant phones, computers, radios or televisions while on duty.</t>
  </si>
  <si>
    <t>  Janitorial personnel should not adjust thermostat controls.</t>
  </si>
  <si>
    <t>Janitorial Personnel must follow the cleaning specifications as defined above.</t>
  </si>
  <si>
    <t xml:space="preserve"> All janitorial personnel must be in proper uniform with identification badges while performing their duties. Erlanger Human Resources Department will renew i.d. badges annually for contracted employees.</t>
  </si>
  <si>
    <t>Janitorial personnel are not allowed to take food or drinks from tenant spaces.</t>
  </si>
  <si>
    <t xml:space="preserve"> No children, friends, etc., are allowed to accompany janitorial employees while performing their duties. </t>
  </si>
  <si>
    <t xml:space="preserve"> The janitorial account representative shall meet with tenant representatives on a monthly basis to go over any issues or requests for service. The meeting should be coordinated with the building manager.</t>
  </si>
  <si>
    <t>Company Profile</t>
  </si>
  <si>
    <t>Service Offering and Competency</t>
  </si>
  <si>
    <t>Responses</t>
  </si>
  <si>
    <t>1.          What is your company name?</t>
  </si>
  <si>
    <t>2.          What is your company address?</t>
  </si>
  <si>
    <t>3.          Who should we contact with information or questions? Please include a name, title, e-mail address, and phone number.</t>
  </si>
  <si>
    <t>1         What are your core competencies? What are the primary capabilities or offerings that distinguish you from the competition?</t>
  </si>
  <si>
    <t>2.          Describe, in detail, your demonstrated competence and experience in fulfilling services similar in scope to the services described in this contract for healthcare facilities similar in size to this organization.</t>
  </si>
  <si>
    <t>3     Provide a minimum of three current customers similar in size to this organization and receiving services similar in scope to the services described in this contract as references. Please include the company name, number of years served, number of sites serviced, and details of services provided. Also include a contact name, phone number, and e-mail address for each reference.</t>
  </si>
  <si>
    <t>4      Describe your screening and hiring processes. How do you ensure the hiring of competent, qualified, and ethical employees?</t>
  </si>
  <si>
    <t>6      Describe your process for measuring, monitoring, and enhancing customer service.</t>
  </si>
  <si>
    <t>8       Describe your client support model, including the type, level, and availability of support services.</t>
  </si>
  <si>
    <t>9        Provide a timeline for the implementation process, including the duration between the contract award and implementation date. What resources and information will be required from this organization to ensure a smooth transition?</t>
  </si>
  <si>
    <t>5      How do you train employees to successfully provide the services detailed in this contract?</t>
  </si>
  <si>
    <t>7      Describe, in detail, your approach to resolving identified deficiencies in services and your methods used to mitigate issues with specific areas or personnel.</t>
  </si>
  <si>
    <t>End of Day Terminal Cleaning</t>
  </si>
  <si>
    <t xml:space="preserve"> Before cleaning the floor, move all items to one end of the room to save time and to avoid moving them again. Begin mopping the empty half of the floor, ensuring that a liberal coating of germicide is placed down. The floor must be disinfected even though it was buffed.  Leaving excess solution on the floor, begin cleaning equipment. Wheel each piece of equipment through the germicide; this will disinfect the casters; be sure to wipe them down.</t>
  </si>
  <si>
    <t>Dust ledges over eye level including over bed lights, tops of picture frames and ceiling vents.</t>
  </si>
  <si>
    <t>Thoroughly clean and disinfect sinks, baths, toilets, mirrors and paper towel dispensers. Clean shower floor walls and curtains. Damp wipe commodes after being emptied by Nursing.</t>
  </si>
  <si>
    <t>Damp Mop all hard-surfaced floors
with an approved cleaner.</t>
  </si>
  <si>
    <t>Clean wheel chairs that are kept in patient exam room</t>
  </si>
  <si>
    <t>Empty and clean all waste containers. Replace fresh liners. Deposit trash in holding area for pickup.</t>
  </si>
  <si>
    <t>Thoroughly clean and disinfect hand basins, commodes, seat covers, toilet and paper towel dispensers. Damp mop floors. Dust low level ledges. Clean and polish bright metal and mirrors. Remove marks from walls, doors and partitions. Replenish soap, paper towels, toilet paper etc.</t>
  </si>
  <si>
    <t>Freshen Clean</t>
  </si>
  <si>
    <t>Preform the following tasks: Spot entrance door glass. Spot sweep/mop. Check bathrooms fixtures, floors and trash and clean and remove trash as needed. Check that dispensers are stocked to ensure a supply of soap, toilet paper and hand
towels at all times.</t>
  </si>
  <si>
    <t>Spot Sweep/mop or vacuum floor Check and clean bathroom fixtures. Ensure an adequate supply of soap, toilet paper and hand towels at all times.</t>
  </si>
  <si>
    <t>Burnish waiting area floor if hard surfaced</t>
  </si>
  <si>
    <t>Top shampoo or heavy deep extraction Check and remove spots and stains</t>
  </si>
  <si>
    <t>Using germicidal solution, clean bed and IV poles, spot doors and windows; clean the surface of the surgical cabinets and glass, clean prep table.</t>
  </si>
  <si>
    <t xml:space="preserve">  Leaving excess solution on the floor, begin cleaning equipment. Wheel each piece of equipment through the germicide; this will disinfect the casters; be sure to wipe them down.</t>
  </si>
  <si>
    <t xml:space="preserve"> Before cleaning the floor, move all items to one end of the room to save time and to avoid having to move them again. Begin mopping the empty half of the floor, ensuring that a liberal coating of germicide is placed down. Leave excess solution on the floor, begin cleaning the equipment, wheel each piece of equipment through the germicide; this will disinfect the casters; be sure to wipe them down.</t>
  </si>
  <si>
    <t xml:space="preserve"> Refinish Floors -Strip old finish from hard-surfaced floors or light scrub and apply non-slip floor finish. To be performed a minimum of once a year.</t>
  </si>
  <si>
    <t>Remove finger marks and smears from walls, doors, door jams, etc.</t>
  </si>
  <si>
    <t>Keep baseboards free of dust, splash marks, and old finish build up</t>
  </si>
  <si>
    <r>
      <t>Damp w</t>
    </r>
    <r>
      <rPr>
        <sz val="9.5"/>
        <color rgb="FF666666"/>
        <rFont val="Arial"/>
        <family val="2"/>
      </rPr>
      <t>i</t>
    </r>
    <r>
      <rPr>
        <sz val="9.5"/>
        <color rgb="FF4D4D4D"/>
        <rFont val="Arial"/>
        <family val="2"/>
      </rPr>
      <t>pe with germicidal solution the head, foot and side rails of beds, bedside tables, overbed tables, chairs, cabinets, miscellaneous furniture, rolling stock i.e. IV Poles, window sills, ledges, television sets and phones.</t>
    </r>
  </si>
  <si>
    <t xml:space="preserve">Burnish all hard surfaced patient room floors and ancillary room.  Spray clean all carpeted patient floors and carpeted ancillary rooms.  Burnish all hard surfaced corridors.  Spray clean a carpeted corridors </t>
  </si>
  <si>
    <t>Using a hospital approved germicidal , clean outside of toilet including chrome handles and pipes, top and bottom of seats and rim of toilet seat.  Clean inside of toilet/urinal.</t>
  </si>
  <si>
    <t>Damp wipe with hospital approved germicidal solution all ledges, fittings, external vent surfaces, doors, dispensers and partitions</t>
  </si>
  <si>
    <t>Clean and remove finger marks from low level interior glass partitions, door panels, mirrors, etc.</t>
  </si>
  <si>
    <t>Replenish all supplies including paper towels, toilet paper, hand soap, toilet seat covers, etc.</t>
  </si>
  <si>
    <t>Damp Mop all  floor surfaces  with hospital approved germicidal solution</t>
  </si>
  <si>
    <t>Questions</t>
  </si>
  <si>
    <t>Monthly</t>
  </si>
  <si>
    <t xml:space="preserve">Is there a supervisor on site at off-site facilities?  Our current cleaning service has someone on site. I find this very beneficial. </t>
  </si>
  <si>
    <t>Vacuum</t>
  </si>
  <si>
    <t xml:space="preserve">Vacuum hard surfaced floors. </t>
  </si>
  <si>
    <t xml:space="preserve"> Frequency</t>
  </si>
  <si>
    <t>5 times weekly</t>
  </si>
  <si>
    <t>1 time weekly</t>
  </si>
  <si>
    <t>2 times weekly</t>
  </si>
  <si>
    <t>3 times weekly</t>
  </si>
  <si>
    <t>4 times weekly</t>
  </si>
  <si>
    <t>6 times weekly</t>
  </si>
  <si>
    <t>7 times weekly</t>
  </si>
  <si>
    <t>Weekly as needed</t>
  </si>
  <si>
    <t>Clean wooden furniture</t>
  </si>
  <si>
    <t>Frequency</t>
  </si>
  <si>
    <t>Wipe wooden furniture with a damp cloth</t>
  </si>
  <si>
    <r>
      <t>Elevator Cleaning (</t>
    </r>
    <r>
      <rPr>
        <i/>
        <sz val="12"/>
        <color theme="1"/>
        <rFont val="Aptos Narrow"/>
        <family val="2"/>
        <scheme val="minor"/>
      </rPr>
      <t>Unless Elevators are maintained by the building owner)</t>
    </r>
  </si>
  <si>
    <r>
      <t>Before cleaning the floor, move all items to one end of the room to save time and to avoid moving them again. Begin mopping the empty half of the floor, ensuring that a liberal coating of germicide is placed down. The floor must be disinfected even though</t>
    </r>
    <r>
      <rPr>
        <sz val="12"/>
        <color rgb="FFFF0000"/>
        <rFont val="Aptos Narrow"/>
        <family val="2"/>
        <scheme val="minor"/>
      </rPr>
      <t xml:space="preserve"> </t>
    </r>
    <r>
      <rPr>
        <sz val="12"/>
        <rFont val="Aptos Narrow"/>
        <family val="2"/>
        <scheme val="minor"/>
      </rPr>
      <t>it was buffed.</t>
    </r>
  </si>
  <si>
    <t xml:space="preserve"> Dust mop room.</t>
  </si>
  <si>
    <t>Before cleaning the-floor, move all items to one end of the room to save time and to avoid moving them again. Begin mopping the empty half of the floor, ensuring that a liberal coating of germicide is placed down.  Leaving excess solution on the floor, begin cleaning equipment. Wheel each piece of equipment through the germicide; this will disinfect the casters; be sure to wipe them down.</t>
  </si>
  <si>
    <t xml:space="preserve"> Police the dumpster. Pick up any trash and sweep daily</t>
  </si>
  <si>
    <t>Begin damp dusting items around perimeter of room from top to bottom.  Begin with overhead surgical light. Clean celling vents.</t>
  </si>
  <si>
    <t xml:space="preserve">Dust mop room, moving all equipment to one side. </t>
  </si>
  <si>
    <t>Police Elevator lobbies on each floor every 2 hours. Vacuum, clean glass in/out, wipe down elevator doors and vacuum or mop elevators as required in the Medical Mall on the Baroness Campus</t>
  </si>
  <si>
    <t>Police the common areas on each floor every 2 hours. Vacuum, replace supplies in the Medical Mall on the Baroness Campus</t>
  </si>
  <si>
    <t>Police the common area restrooms on each floor every 2 hours. Clean and replace supplies as necessary in the Medical Mall on the Baroness Campus</t>
  </si>
  <si>
    <t>Building tenants need direct access to a Supervisor or dispatch system</t>
  </si>
  <si>
    <t>On-call service is necessary.    Explain process for on demand cleaning issues.</t>
  </si>
  <si>
    <t>MOB Locations</t>
  </si>
  <si>
    <t>Total</t>
  </si>
  <si>
    <t>Vacant</t>
  </si>
  <si>
    <t>Cleaning</t>
  </si>
  <si>
    <t>Location</t>
  </si>
  <si>
    <t>Sq. Ft</t>
  </si>
  <si>
    <t>Hours</t>
  </si>
  <si>
    <t xml:space="preserve">                          Address</t>
  </si>
  <si>
    <t>1200 Pineville Road</t>
  </si>
  <si>
    <t>Primary Care Signal Mountain</t>
  </si>
  <si>
    <t>Mon-Fri</t>
  </si>
  <si>
    <t>1200 Pineville Rd, Chattanooga, TN 37405</t>
  </si>
  <si>
    <t>Andrews Internal Medicine</t>
  </si>
  <si>
    <t>2751 Business Hwy 19, Andrews NC</t>
  </si>
  <si>
    <t>Annex@WCH</t>
  </si>
  <si>
    <t>3990 E. Hwy 64 Alt, Murphy, NC</t>
  </si>
  <si>
    <t>Bledsoe MOB</t>
  </si>
  <si>
    <t>121 Wheelertown Rd, Pikeville TN</t>
  </si>
  <si>
    <t>Chattanooga Bone &amp; Joint</t>
  </si>
  <si>
    <t>1809 Gunbarrel Rd, Chattanooga TN 37421</t>
  </si>
  <si>
    <t>Chattanooga Lifestyle Center</t>
  </si>
  <si>
    <t>325 Market St #307 Chattanooga, TN 37402</t>
  </si>
  <si>
    <t>Cleveland Pediatrics</t>
  </si>
  <si>
    <t>101 Keith St. SW, Cleveland, TN</t>
  </si>
  <si>
    <t>Dalton Primary Care</t>
  </si>
  <si>
    <t>1329 West Walnut Avenue. Dalton GA</t>
  </si>
  <si>
    <t>Dayton Cardiology</t>
  </si>
  <si>
    <t>195 White Oak Rd, Dayton TN 37321</t>
  </si>
  <si>
    <t>Dodson Avenue</t>
  </si>
  <si>
    <t>1200 Dodson Ave.  Chattanooga, TN 37406</t>
  </si>
  <si>
    <t>Drs Douglas &amp; Lawrence</t>
  </si>
  <si>
    <t>(East Brainerd Internal Medicine)</t>
  </si>
  <si>
    <t>1720 Gunbarrel Rd. 110 Chattanooga, TN 37421</t>
  </si>
  <si>
    <t>East Cardiology</t>
  </si>
  <si>
    <t>1614 Gunbarrel Rd, Chattanooga TN 37421</t>
  </si>
  <si>
    <t>eKids Learning Center</t>
  </si>
  <si>
    <t>1043 Blackford St.  Chattanooga, TN 37403</t>
  </si>
  <si>
    <t>EMC North Annex</t>
  </si>
  <si>
    <t>632 Morrison Springs Rd, Chattanooga, TN 37415</t>
  </si>
  <si>
    <t>EMC North POB</t>
  </si>
  <si>
    <t>Erlanger South (Battlefield Parkway)</t>
  </si>
  <si>
    <t>60 Erlanger S Dr A. Ringgold, GA 30736</t>
  </si>
  <si>
    <t>Gunbarrel Professional Center</t>
  </si>
  <si>
    <t>1720 Gunbarrel Rd. 410 Chattanooga, TN 37421</t>
  </si>
  <si>
    <t>Hoar Construction / The Depot</t>
  </si>
  <si>
    <t>365 Hampton St, Chattanooga TN</t>
  </si>
  <si>
    <t>Holtzclaw Building</t>
  </si>
  <si>
    <t>600 N. Holtzclaw Ave, Chattanooga, TN 37403</t>
  </si>
  <si>
    <t>Lookout Mountain</t>
  </si>
  <si>
    <t>101 Mc Farland Rd.  Lookout Mountain GA 30750</t>
  </si>
  <si>
    <t>Marion Co Primary Care</t>
  </si>
  <si>
    <t>520 E. 12th St, South Pittsburg, TN 37380</t>
  </si>
  <si>
    <t>Medical Center Plaza</t>
  </si>
  <si>
    <t>979 E 3rd St Chattanooga, TN  37403</t>
  </si>
  <si>
    <t>Medical Mall</t>
  </si>
  <si>
    <t>Murphy MOB</t>
  </si>
  <si>
    <t>4048 US Hwy 64 East, Murphy NC</t>
  </si>
  <si>
    <t>Murphy MOB 1</t>
  </si>
  <si>
    <t>75 Medical Park Ln, Murphy NC</t>
  </si>
  <si>
    <t>Murphy MOB 2</t>
  </si>
  <si>
    <t>125 Medical Park Ln, Murphy NC</t>
  </si>
  <si>
    <t>Murphy MOB 3</t>
  </si>
  <si>
    <t>145 Medical Park Ln, Murphy NC</t>
  </si>
  <si>
    <t>New MOB @Pikeville</t>
  </si>
  <si>
    <t>136 Wheelertown Rd, Pikeville, TN</t>
  </si>
  <si>
    <t>Oasis Park Hixson</t>
  </si>
  <si>
    <t>1724 Hamil Rd. 214 Hixson, TN 37343</t>
  </si>
  <si>
    <t>Ooltewah Primary Care</t>
  </si>
  <si>
    <t xml:space="preserve">5953 Elementary Way, Ooltewah, TN  </t>
  </si>
  <si>
    <t>Ooltewah PT</t>
  </si>
  <si>
    <t>PARC l@WCH</t>
  </si>
  <si>
    <t>3764 E. Hwy 64 Alt, Murphy, NC</t>
  </si>
  <si>
    <t>Paul Huff Suite 103</t>
  </si>
  <si>
    <t>4312 Paul Huff Parkway, Cleveland TN</t>
  </si>
  <si>
    <t>Paul Huff Suite 104 Pharmacy</t>
  </si>
  <si>
    <t>Paul Huff Suite 202</t>
  </si>
  <si>
    <t>Paul Huff Suite 203</t>
  </si>
  <si>
    <t>Plaza Ambulatory Care Center</t>
  </si>
  <si>
    <t>Primary Care</t>
  </si>
  <si>
    <t>146 US Hwy 64 East, Hayesville NC</t>
  </si>
  <si>
    <t>Primary Care PC</t>
  </si>
  <si>
    <t>6982 Nashville St., Ringgold Suite 200</t>
  </si>
  <si>
    <t>PSG - Cleveland</t>
  </si>
  <si>
    <t>4472 Ellis Cir, Cleveland TN 37312</t>
  </si>
  <si>
    <t>PSG - Downtown</t>
  </si>
  <si>
    <t>901 Riverfront Pkwy, Chattanooga TN 37402</t>
  </si>
  <si>
    <t>PT</t>
  </si>
  <si>
    <t>Riverside/Brighthouse HR</t>
  </si>
  <si>
    <t>1516 Riverside Drive, Chattanooga, TN 37406</t>
  </si>
  <si>
    <t>Signal Mtn Primary Care</t>
  </si>
  <si>
    <t>2600 Taft Hwy #100, Signal Mountain, TN 37377</t>
  </si>
  <si>
    <t>Soddy Daisy (express care)</t>
  </si>
  <si>
    <t>944S Dayton P1ke, Soddy-Daisy. TN 37379</t>
  </si>
  <si>
    <t>St  Elmo</t>
  </si>
  <si>
    <t>3800 Tennessee Ave Chattanooga, TN 37409</t>
  </si>
  <si>
    <t>UTFP (Ground Floor) Workforce</t>
  </si>
  <si>
    <t>1100 E 3rd St. Chattanooga, TN 37403</t>
  </si>
  <si>
    <t>UTFP Family Practice (1st Floor)</t>
  </si>
  <si>
    <t>1100 E 3rd St. Chattanooga TN 37403</t>
  </si>
  <si>
    <t>UTFP Sports Medicine</t>
  </si>
  <si>
    <t>1100 E 3rd St. G-102 Chattanooga, TN 37403</t>
  </si>
  <si>
    <t>Volkswagen</t>
  </si>
  <si>
    <t>7380 Volkswagen Dr.  Chattanooga, TN 37421</t>
  </si>
  <si>
    <t>VW Childcare Center (Separate building)</t>
  </si>
  <si>
    <t>7372 Volkswagen Dr, Chattanooga, TN 37421</t>
  </si>
  <si>
    <t>VW Pharmacy suite 190</t>
  </si>
  <si>
    <t>7380 Volkswagen Dr. Chattanooga 1N 37421</t>
  </si>
  <si>
    <t>VW time Share suite 160</t>
  </si>
  <si>
    <t>-</t>
  </si>
  <si>
    <t>7380 Volkswagen Dr.  Chattanooga, TN  37421</t>
  </si>
  <si>
    <t>Whitehall Medical Building</t>
  </si>
  <si>
    <t>960 E 3rd St. Chattanooga, TN 37403</t>
  </si>
  <si>
    <t>Wish Hixson</t>
  </si>
  <si>
    <t>1025 Executive Dr, Hixson TN 37343</t>
  </si>
  <si>
    <t>Women’s Care Center</t>
  </si>
  <si>
    <t>7490 Ziegler Rd, Chattanooga, TN  37421</t>
  </si>
  <si>
    <t>Workforce- Volkswagen-Suite 100</t>
  </si>
  <si>
    <t>7380 Volkswagen Dr. Chattanooga, TN 37421</t>
  </si>
  <si>
    <t>Totals</t>
  </si>
  <si>
    <t xml:space="preserve">     </t>
  </si>
  <si>
    <t>Cost per hour</t>
  </si>
  <si>
    <t>Hours to clean per week</t>
  </si>
  <si>
    <t>Cost of Additional Services</t>
  </si>
  <si>
    <t>Total Cost per year</t>
  </si>
  <si>
    <t>Annual cost for routine cleaning</t>
  </si>
  <si>
    <r>
      <rPr>
        <b/>
        <sz val="12"/>
        <color theme="1"/>
        <rFont val="Aptos Narrow"/>
        <family val="2"/>
        <scheme val="minor"/>
      </rPr>
      <t xml:space="preserve"> Shampoo Carpets </t>
    </r>
    <r>
      <rPr>
        <sz val="12"/>
        <color theme="1"/>
        <rFont val="Aptos Narrow"/>
        <family val="2"/>
        <scheme val="minor"/>
      </rPr>
      <t>-Top shampoo or heavy deep extraction. Check and remove spots and stains. To be performed a minimum of once a year</t>
    </r>
  </si>
  <si>
    <r>
      <rPr>
        <b/>
        <sz val="12"/>
        <color theme="1"/>
        <rFont val="Aptos Narrow"/>
        <family val="2"/>
        <scheme val="minor"/>
      </rPr>
      <t xml:space="preserve"> Refinish Floors </t>
    </r>
    <r>
      <rPr>
        <sz val="12"/>
        <color theme="1"/>
        <rFont val="Aptos Narrow"/>
        <family val="2"/>
        <scheme val="minor"/>
      </rPr>
      <t>-Strip old finish from hard-surfaced floors or light scrub and apply non-slip floor finish. To be performed a minimum of once a year.</t>
    </r>
  </si>
  <si>
    <t>Additional Services</t>
  </si>
  <si>
    <t>Additional Charges Per Hour</t>
  </si>
  <si>
    <t xml:space="preserve"> Prices Per Sq. Ft.</t>
  </si>
  <si>
    <r>
      <rPr>
        <b/>
        <sz val="12"/>
        <color theme="1"/>
        <rFont val="Aptos Narrow"/>
        <family val="2"/>
        <scheme val="minor"/>
      </rPr>
      <t>Wall Wash</t>
    </r>
    <r>
      <rPr>
        <sz val="12"/>
        <color theme="1"/>
        <rFont val="Aptos Narrow"/>
        <family val="2"/>
        <scheme val="minor"/>
      </rPr>
      <t>-Wash completely interior wall surfaces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</si>
</sst>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2"/>
      <color theme="1"/>
      <name val="Aptos Narrow"/>
      <family val="2"/>
      <scheme val="minor"/>
    </font>
    <font>
      <b/>
      <sz val="12"/>
      <color theme="1"/>
      <name val="Aptos Narrow"/>
      <family val="2"/>
      <scheme val="minor"/>
    </font>
    <font>
      <sz val="9.5"/>
      <color rgb="FF4D4D4D"/>
      <name val="Arial"/>
      <family val="2"/>
    </font>
    <font>
      <sz val="9.5"/>
      <color rgb="FF666666"/>
      <name val="Arial"/>
      <family val="2"/>
    </font>
    <font>
      <sz val="12"/>
      <color rgb="FFFF0000"/>
      <name val="Aptos Narrow"/>
      <family val="2"/>
      <scheme val="minor"/>
    </font>
    <font>
      <b/>
      <sz val="12"/>
      <color rgb="FFFF0000"/>
      <name val="Aptos Narrow"/>
      <family val="2"/>
      <scheme val="minor"/>
    </font>
    <font>
      <i/>
      <sz val="12"/>
      <color theme="1"/>
      <name val="Aptos Narrow"/>
      <family val="2"/>
      <scheme val="minor"/>
    </font>
    <font>
      <sz val="12"/>
      <name val="Aptos Narrow"/>
      <family val="2"/>
      <scheme val="minor"/>
    </font>
    <font>
      <sz val="12"/>
      <color theme="4"/>
      <name val="Aptos Narrow"/>
      <family val="2"/>
      <scheme val="minor"/>
    </font>
    <font>
      <sz val="12"/>
      <color rgb="FF0070C0"/>
      <name val="Aptos Narrow"/>
      <family val="2"/>
      <scheme val="minor"/>
    </font>
    <font>
      <b/>
      <sz val="12"/>
      <color rgb="FF0070C0"/>
      <name val="Aptos Narrow"/>
      <family val="2"/>
      <scheme val="minor"/>
    </font>
    <font>
      <sz val="12"/>
      <color theme="1"/>
      <name val="Aptos Narrow"/>
      <family val="2"/>
      <scheme val="minor"/>
    </font>
    <font>
      <sz val="10"/>
      <color theme="1"/>
      <name val="Times New Roman"/>
      <family val="1"/>
    </font>
    <font>
      <b/>
      <sz val="10"/>
      <color theme="1"/>
      <name val="Times New Roman"/>
      <family val="1"/>
    </font>
    <font>
      <b/>
      <sz val="10"/>
      <color rgb="FF505052"/>
      <name val="Times New Roman"/>
      <family val="1"/>
    </font>
    <font>
      <b/>
      <sz val="10"/>
      <color rgb="FF000000"/>
      <name val="Times New Roman"/>
      <family val="1"/>
    </font>
    <font>
      <b/>
      <sz val="10"/>
      <color rgb="FF67696B"/>
      <name val="Times New Roman"/>
      <family val="1"/>
    </font>
    <font>
      <sz val="10"/>
      <color rgb="FF505052"/>
      <name val="Times New Roman"/>
      <family val="1"/>
    </font>
    <font>
      <b/>
      <sz val="10"/>
      <name val="Arial"/>
      <family val="2"/>
    </font>
  </fonts>
  <fills count="3">
    <fill>
      <patternFill patternType="none"/>
    </fill>
    <fill>
      <patternFill patternType="gray125"/>
    </fill>
    <fill>
      <patternFill patternType="solid">
        <fgColor theme="3" tint="0.74999237037263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s>
  <cellStyleXfs count="2">
    <xf numFmtId="0" fontId="0" fillId="0" borderId="0"/>
    <xf numFmtId="44" fontId="11" fillId="0" borderId="0" applyFont="0" applyFill="0" applyBorder="0" applyAlignment="0" applyProtection="0"/>
  </cellStyleXfs>
  <cellXfs count="73">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vertical="center" wrapText="1"/>
    </xf>
    <xf numFmtId="0" fontId="0" fillId="0" borderId="0" xfId="0" applyAlignment="1">
      <alignment wrapText="1"/>
    </xf>
    <xf numFmtId="0" fontId="0" fillId="0" borderId="1" xfId="0" applyBorder="1" applyAlignment="1">
      <alignment wrapText="1"/>
    </xf>
    <xf numFmtId="0" fontId="0" fillId="0" borderId="1" xfId="0" applyBorder="1" applyAlignment="1">
      <alignment vertical="center"/>
    </xf>
    <xf numFmtId="0" fontId="0" fillId="0" borderId="0" xfId="0" applyAlignment="1">
      <alignment vertical="center"/>
    </xf>
    <xf numFmtId="0" fontId="1" fillId="0" borderId="0" xfId="0" applyFont="1" applyAlignment="1">
      <alignment horizontal="center" wrapText="1"/>
    </xf>
    <xf numFmtId="0" fontId="2" fillId="0" borderId="1" xfId="0" applyFont="1" applyBorder="1" applyAlignment="1">
      <alignment vertical="center" wrapText="1"/>
    </xf>
    <xf numFmtId="0" fontId="2" fillId="0" borderId="1" xfId="0" applyFont="1" applyBorder="1" applyAlignment="1">
      <alignment wrapText="1"/>
    </xf>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1" fillId="0" borderId="0" xfId="0" applyFont="1" applyAlignment="1">
      <alignment wrapText="1"/>
    </xf>
    <xf numFmtId="0" fontId="0" fillId="0" borderId="0" xfId="0" applyAlignment="1">
      <alignment horizontal="center"/>
    </xf>
    <xf numFmtId="0" fontId="0" fillId="0" borderId="1" xfId="0" applyBorder="1" applyAlignment="1">
      <alignment horizontal="left" wrapText="1"/>
    </xf>
    <xf numFmtId="0" fontId="4" fillId="0" borderId="0" xfId="0" applyFont="1"/>
    <xf numFmtId="0" fontId="5" fillId="0" borderId="0" xfId="0" applyFont="1" applyAlignment="1">
      <alignment wrapText="1"/>
    </xf>
    <xf numFmtId="0" fontId="7" fillId="0" borderId="0" xfId="0" applyFont="1" applyAlignment="1">
      <alignment wrapText="1"/>
    </xf>
    <xf numFmtId="0" fontId="8" fillId="0" borderId="0" xfId="0" applyFont="1"/>
    <xf numFmtId="0" fontId="9" fillId="0" borderId="0" xfId="0" applyFont="1"/>
    <xf numFmtId="0" fontId="10" fillId="0" borderId="0" xfId="0" applyFont="1" applyAlignment="1">
      <alignment horizontal="center"/>
    </xf>
    <xf numFmtId="0" fontId="8" fillId="0" borderId="0" xfId="0" applyFont="1" applyAlignment="1">
      <alignment wrapText="1"/>
    </xf>
    <xf numFmtId="0" fontId="9" fillId="0" borderId="0" xfId="0" applyFont="1" applyAlignment="1">
      <alignment wrapText="1"/>
    </xf>
    <xf numFmtId="0" fontId="0" fillId="0" borderId="1" xfId="0" applyBorder="1" applyAlignment="1">
      <alignment vertical="center" wrapText="1"/>
    </xf>
    <xf numFmtId="0" fontId="14" fillId="0" borderId="2" xfId="0" applyFont="1" applyBorder="1" applyAlignment="1">
      <alignment vertical="center" wrapText="1"/>
    </xf>
    <xf numFmtId="0" fontId="15" fillId="0" borderId="3" xfId="0" applyFont="1" applyBorder="1" applyAlignment="1">
      <alignment horizontal="center" vertical="center" wrapText="1"/>
    </xf>
    <xf numFmtId="0" fontId="15" fillId="0" borderId="3" xfId="0" applyFont="1" applyBorder="1" applyAlignment="1">
      <alignment vertical="center" wrapText="1"/>
    </xf>
    <xf numFmtId="0" fontId="12" fillId="0" borderId="4" xfId="0" applyFont="1" applyBorder="1" applyAlignment="1">
      <alignment vertical="center" wrapText="1"/>
    </xf>
    <xf numFmtId="0" fontId="15" fillId="0" borderId="4" xfId="0" applyFont="1" applyBorder="1" applyAlignment="1">
      <alignment vertical="center" wrapText="1"/>
    </xf>
    <xf numFmtId="0" fontId="12" fillId="0" borderId="5" xfId="0" applyFont="1" applyBorder="1" applyAlignment="1">
      <alignment vertical="center" wrapText="1"/>
    </xf>
    <xf numFmtId="0" fontId="15" fillId="0" borderId="5" xfId="0" applyFont="1" applyBorder="1" applyAlignment="1">
      <alignment vertical="center" wrapText="1"/>
    </xf>
    <xf numFmtId="0" fontId="14" fillId="0" borderId="5" xfId="0" applyFont="1" applyBorder="1" applyAlignment="1">
      <alignment horizontal="center" vertical="center" wrapText="1"/>
    </xf>
    <xf numFmtId="0" fontId="14" fillId="0" borderId="4" xfId="0" applyFont="1" applyBorder="1" applyAlignment="1">
      <alignment vertical="center" wrapText="1"/>
    </xf>
    <xf numFmtId="0" fontId="16" fillId="0" borderId="5" xfId="0" applyFont="1" applyBorder="1" applyAlignment="1">
      <alignment horizontal="center" vertical="center" wrapText="1"/>
    </xf>
    <xf numFmtId="0" fontId="12" fillId="0" borderId="6" xfId="0" applyFont="1" applyBorder="1" applyAlignment="1">
      <alignment vertical="center" wrapText="1"/>
    </xf>
    <xf numFmtId="3" fontId="12" fillId="0" borderId="5" xfId="0" applyNumberFormat="1" applyFont="1" applyBorder="1" applyAlignment="1">
      <alignment horizontal="center" vertical="center"/>
    </xf>
    <xf numFmtId="0" fontId="12" fillId="0" borderId="5" xfId="0" applyFont="1" applyBorder="1" applyAlignment="1">
      <alignment vertical="center"/>
    </xf>
    <xf numFmtId="3" fontId="12" fillId="0" borderId="5" xfId="0" applyNumberFormat="1" applyFont="1" applyBorder="1" applyAlignment="1">
      <alignment horizontal="center" vertical="center" wrapText="1"/>
    </xf>
    <xf numFmtId="0" fontId="12" fillId="0" borderId="5" xfId="0" applyFont="1" applyBorder="1" applyAlignment="1">
      <alignment horizontal="center" vertical="center"/>
    </xf>
    <xf numFmtId="0" fontId="12" fillId="0" borderId="0" xfId="0" applyFont="1" applyAlignment="1">
      <alignment vertical="center"/>
    </xf>
    <xf numFmtId="0" fontId="13" fillId="0" borderId="7" xfId="0" applyFont="1" applyBorder="1" applyAlignment="1">
      <alignment horizontal="center"/>
    </xf>
    <xf numFmtId="3" fontId="13" fillId="0" borderId="5" xfId="0" applyNumberFormat="1" applyFont="1" applyBorder="1" applyAlignment="1">
      <alignment horizontal="center"/>
    </xf>
    <xf numFmtId="0" fontId="13" fillId="0" borderId="12" xfId="0" applyFont="1" applyBorder="1" applyAlignment="1">
      <alignment vertical="center" wrapText="1"/>
    </xf>
    <xf numFmtId="0" fontId="12" fillId="0" borderId="12" xfId="0" applyFont="1" applyBorder="1" applyAlignment="1">
      <alignment vertical="center"/>
    </xf>
    <xf numFmtId="0" fontId="12" fillId="0" borderId="12" xfId="0" applyFont="1" applyBorder="1" applyAlignment="1">
      <alignment vertical="center" wrapText="1"/>
    </xf>
    <xf numFmtId="0" fontId="0" fillId="0" borderId="1" xfId="0" applyBorder="1"/>
    <xf numFmtId="44" fontId="0" fillId="0" borderId="1" xfId="1" applyFont="1" applyBorder="1"/>
    <xf numFmtId="44" fontId="0" fillId="0" borderId="0" xfId="1" applyFont="1"/>
    <xf numFmtId="0" fontId="16" fillId="2" borderId="1" xfId="0" applyFont="1" applyFill="1" applyBorder="1" applyAlignment="1">
      <alignment horizontal="center" vertical="center" wrapText="1"/>
    </xf>
    <xf numFmtId="0" fontId="1" fillId="2" borderId="1" xfId="0" applyFont="1" applyFill="1" applyBorder="1"/>
    <xf numFmtId="0" fontId="18" fillId="2" borderId="1" xfId="0" applyFont="1" applyFill="1" applyBorder="1"/>
    <xf numFmtId="0" fontId="18" fillId="0" borderId="0" xfId="0" applyFont="1"/>
    <xf numFmtId="44" fontId="0" fillId="0" borderId="0" xfId="1" applyFont="1" applyFill="1" applyBorder="1"/>
    <xf numFmtId="0" fontId="13" fillId="0" borderId="8" xfId="0" applyFont="1" applyBorder="1" applyAlignment="1">
      <alignment horizontal="center"/>
    </xf>
    <xf numFmtId="0" fontId="13" fillId="0" borderId="4" xfId="0" applyFont="1" applyBorder="1" applyAlignment="1">
      <alignment horizontal="center"/>
    </xf>
    <xf numFmtId="3" fontId="13" fillId="0" borderId="8" xfId="0" applyNumberFormat="1" applyFont="1" applyBorder="1" applyAlignment="1">
      <alignment horizontal="center"/>
    </xf>
    <xf numFmtId="3" fontId="13" fillId="0" borderId="4" xfId="0" applyNumberFormat="1" applyFont="1" applyBorder="1" applyAlignment="1">
      <alignment horizontal="center"/>
    </xf>
    <xf numFmtId="0" fontId="12" fillId="0" borderId="9" xfId="0" applyFont="1" applyBorder="1" applyAlignment="1">
      <alignment vertical="top"/>
    </xf>
    <xf numFmtId="0" fontId="12" fillId="0" borderId="10" xfId="0" applyFont="1" applyBorder="1" applyAlignment="1">
      <alignment vertical="top"/>
    </xf>
    <xf numFmtId="0" fontId="12" fillId="0" borderId="11" xfId="0" applyFont="1" applyBorder="1" applyAlignment="1">
      <alignment vertical="top"/>
    </xf>
    <xf numFmtId="0" fontId="12" fillId="0" borderId="0" xfId="0" applyFont="1" applyAlignment="1">
      <alignment vertical="top"/>
    </xf>
    <xf numFmtId="3" fontId="17" fillId="0" borderId="8" xfId="0" applyNumberFormat="1" applyFont="1" applyBorder="1" applyAlignment="1">
      <alignment horizontal="center" vertical="center"/>
    </xf>
    <xf numFmtId="3" fontId="17" fillId="0" borderId="4" xfId="0" applyNumberFormat="1" applyFont="1" applyBorder="1" applyAlignment="1">
      <alignment horizontal="center" vertical="center"/>
    </xf>
    <xf numFmtId="0" fontId="12" fillId="0" borderId="8" xfId="0" applyFont="1" applyBorder="1" applyAlignment="1">
      <alignment vertical="center" wrapText="1"/>
    </xf>
    <xf numFmtId="0" fontId="12" fillId="0" borderId="4" xfId="0" applyFont="1" applyBorder="1" applyAlignment="1">
      <alignment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2" fillId="0" borderId="9" xfId="0" applyFont="1" applyBorder="1" applyAlignment="1">
      <alignment vertical="center" wrapText="1"/>
    </xf>
    <xf numFmtId="0" fontId="12" fillId="0" borderId="13" xfId="0" applyFont="1" applyBorder="1" applyAlignment="1">
      <alignment vertical="center" wrapText="1"/>
    </xf>
    <xf numFmtId="3" fontId="12" fillId="0" borderId="8" xfId="0" applyNumberFormat="1" applyFont="1" applyBorder="1" applyAlignment="1">
      <alignment horizontal="center" vertical="center"/>
    </xf>
    <xf numFmtId="3" fontId="12" fillId="0" borderId="4" xfId="0" applyNumberFormat="1"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E3230-828E-4D87-BF70-5373180FE3D5}">
  <dimension ref="A1:D86"/>
  <sheetViews>
    <sheetView tabSelected="1" workbookViewId="0">
      <selection activeCell="B68" sqref="B68"/>
    </sheetView>
  </sheetViews>
  <sheetFormatPr baseColWidth="10" defaultColWidth="8.83203125" defaultRowHeight="16" x14ac:dyDescent="0.2"/>
  <cols>
    <col min="1" max="1" width="25.1640625" bestFit="1" customWidth="1"/>
    <col min="2" max="2" width="27.5" style="4" customWidth="1"/>
    <col min="3" max="3" width="18.1640625" style="11" customWidth="1"/>
    <col min="4" max="4" width="47.5" style="18" customWidth="1"/>
  </cols>
  <sheetData>
    <row r="1" spans="1:3" x14ac:dyDescent="0.2">
      <c r="A1" s="1" t="s">
        <v>5</v>
      </c>
    </row>
    <row r="3" spans="1:3" x14ac:dyDescent="0.2">
      <c r="A3" s="1" t="s">
        <v>0</v>
      </c>
    </row>
    <row r="4" spans="1:3" x14ac:dyDescent="0.2">
      <c r="A4" s="1"/>
    </row>
    <row r="5" spans="1:3" ht="17" x14ac:dyDescent="0.2">
      <c r="A5" s="2" t="s">
        <v>6</v>
      </c>
      <c r="B5" s="8" t="s">
        <v>7</v>
      </c>
      <c r="C5" s="12" t="s">
        <v>199</v>
      </c>
    </row>
    <row r="6" spans="1:3" ht="52.5" customHeight="1" x14ac:dyDescent="0.2">
      <c r="A6" s="6" t="s">
        <v>8</v>
      </c>
      <c r="B6" s="9" t="s">
        <v>54</v>
      </c>
      <c r="C6" s="13" t="s">
        <v>200</v>
      </c>
    </row>
    <row r="7" spans="1:3" ht="51.5" customHeight="1" x14ac:dyDescent="0.2">
      <c r="A7" s="6" t="s">
        <v>11</v>
      </c>
      <c r="B7" s="9" t="s">
        <v>170</v>
      </c>
      <c r="C7" s="13" t="s">
        <v>202</v>
      </c>
    </row>
    <row r="8" spans="1:3" ht="113" x14ac:dyDescent="0.2">
      <c r="A8" s="6" t="s">
        <v>9</v>
      </c>
      <c r="B8" s="10" t="s">
        <v>187</v>
      </c>
      <c r="C8" s="13" t="s">
        <v>200</v>
      </c>
    </row>
    <row r="9" spans="1:3" ht="28" x14ac:dyDescent="0.2">
      <c r="A9" s="6" t="s">
        <v>55</v>
      </c>
      <c r="B9" s="9" t="s">
        <v>10</v>
      </c>
      <c r="C9" s="13" t="s">
        <v>200</v>
      </c>
    </row>
    <row r="10" spans="1:3" ht="76.5" customHeight="1" x14ac:dyDescent="0.2">
      <c r="A10" s="6" t="s">
        <v>39</v>
      </c>
      <c r="B10" s="10" t="s">
        <v>171</v>
      </c>
      <c r="C10" s="13" t="s">
        <v>200</v>
      </c>
    </row>
    <row r="11" spans="1:3" ht="70" x14ac:dyDescent="0.2">
      <c r="A11" s="6" t="s">
        <v>12</v>
      </c>
      <c r="B11" s="9" t="s">
        <v>56</v>
      </c>
      <c r="C11" s="13" t="s">
        <v>200</v>
      </c>
    </row>
    <row r="12" spans="1:3" x14ac:dyDescent="0.2">
      <c r="A12" s="6" t="s">
        <v>197</v>
      </c>
      <c r="B12" s="9" t="s">
        <v>198</v>
      </c>
      <c r="C12" s="13" t="s">
        <v>195</v>
      </c>
    </row>
    <row r="13" spans="1:3" ht="42" x14ac:dyDescent="0.2">
      <c r="A13" s="6" t="s">
        <v>37</v>
      </c>
      <c r="B13" s="9" t="s">
        <v>172</v>
      </c>
      <c r="C13" s="13" t="s">
        <v>200</v>
      </c>
    </row>
    <row r="14" spans="1:3" ht="57" x14ac:dyDescent="0.2">
      <c r="A14" s="6" t="s">
        <v>13</v>
      </c>
      <c r="B14" s="10" t="s">
        <v>57</v>
      </c>
      <c r="C14" s="13" t="s">
        <v>4</v>
      </c>
    </row>
    <row r="15" spans="1:3" x14ac:dyDescent="0.2">
      <c r="A15" s="6" t="s">
        <v>14</v>
      </c>
      <c r="B15" s="9" t="s">
        <v>15</v>
      </c>
      <c r="C15" s="13" t="s">
        <v>4</v>
      </c>
    </row>
    <row r="16" spans="1:3" ht="29" x14ac:dyDescent="0.2">
      <c r="A16" s="6" t="s">
        <v>16</v>
      </c>
      <c r="B16" s="10" t="s">
        <v>17</v>
      </c>
      <c r="C16" s="13" t="s">
        <v>207</v>
      </c>
    </row>
    <row r="17" spans="1:3" ht="98" x14ac:dyDescent="0.2">
      <c r="A17" s="6" t="s">
        <v>65</v>
      </c>
      <c r="B17" s="9" t="s">
        <v>188</v>
      </c>
      <c r="C17" s="13" t="s">
        <v>202</v>
      </c>
    </row>
    <row r="18" spans="1:3" ht="56" x14ac:dyDescent="0.2">
      <c r="A18" s="6" t="s">
        <v>18</v>
      </c>
      <c r="B18" s="9" t="s">
        <v>19</v>
      </c>
      <c r="C18" s="13" t="s">
        <v>200</v>
      </c>
    </row>
    <row r="19" spans="1:3" ht="29" x14ac:dyDescent="0.2">
      <c r="A19" s="6" t="s">
        <v>20</v>
      </c>
      <c r="B19" s="10" t="s">
        <v>21</v>
      </c>
      <c r="C19" s="13" t="s">
        <v>43</v>
      </c>
    </row>
    <row r="20" spans="1:3" ht="42" x14ac:dyDescent="0.2">
      <c r="A20" s="6" t="s">
        <v>22</v>
      </c>
      <c r="B20" s="9" t="s">
        <v>23</v>
      </c>
      <c r="C20" s="13" t="s">
        <v>43</v>
      </c>
    </row>
    <row r="21" spans="1:3" ht="57" x14ac:dyDescent="0.2">
      <c r="A21" s="6" t="s">
        <v>24</v>
      </c>
      <c r="B21" s="10" t="s">
        <v>25</v>
      </c>
      <c r="C21" s="13" t="s">
        <v>200</v>
      </c>
    </row>
    <row r="22" spans="1:3" ht="70" x14ac:dyDescent="0.2">
      <c r="A22" s="6" t="s">
        <v>26</v>
      </c>
      <c r="B22" s="9" t="s">
        <v>27</v>
      </c>
      <c r="C22" s="13" t="s">
        <v>200</v>
      </c>
    </row>
    <row r="23" spans="1:3" ht="29" x14ac:dyDescent="0.2">
      <c r="A23" s="6" t="s">
        <v>28</v>
      </c>
      <c r="B23" s="10" t="s">
        <v>29</v>
      </c>
      <c r="C23" s="13" t="s">
        <v>195</v>
      </c>
    </row>
    <row r="24" spans="1:3" ht="28" x14ac:dyDescent="0.2">
      <c r="A24" s="6" t="s">
        <v>30</v>
      </c>
      <c r="B24" s="9" t="s">
        <v>31</v>
      </c>
      <c r="C24" s="13" t="s">
        <v>201</v>
      </c>
    </row>
    <row r="25" spans="1:3" ht="29" x14ac:dyDescent="0.2">
      <c r="A25" s="6" t="s">
        <v>32</v>
      </c>
      <c r="B25" s="10" t="s">
        <v>173</v>
      </c>
      <c r="C25" s="13" t="s">
        <v>4</v>
      </c>
    </row>
    <row r="26" spans="1:3" x14ac:dyDescent="0.2">
      <c r="A26" s="7"/>
      <c r="B26" s="3"/>
    </row>
    <row r="27" spans="1:3" x14ac:dyDescent="0.2">
      <c r="A27" s="7"/>
    </row>
    <row r="28" spans="1:3" x14ac:dyDescent="0.2">
      <c r="A28" s="1" t="s">
        <v>5</v>
      </c>
    </row>
    <row r="30" spans="1:3" x14ac:dyDescent="0.2">
      <c r="A30" s="1" t="s">
        <v>33</v>
      </c>
    </row>
    <row r="31" spans="1:3" ht="17" x14ac:dyDescent="0.2">
      <c r="A31" s="2" t="s">
        <v>6</v>
      </c>
      <c r="B31" s="8" t="s">
        <v>7</v>
      </c>
      <c r="C31" s="12" t="s">
        <v>209</v>
      </c>
    </row>
    <row r="32" spans="1:3" ht="68" x14ac:dyDescent="0.2">
      <c r="A32" s="6" t="s">
        <v>8</v>
      </c>
      <c r="B32" s="5" t="s">
        <v>174</v>
      </c>
      <c r="C32" s="13" t="s">
        <v>200</v>
      </c>
    </row>
    <row r="33" spans="1:3" ht="51" x14ac:dyDescent="0.2">
      <c r="A33" s="6" t="s">
        <v>34</v>
      </c>
      <c r="B33" s="5" t="s">
        <v>58</v>
      </c>
      <c r="C33" s="13" t="s">
        <v>202</v>
      </c>
    </row>
    <row r="34" spans="1:3" ht="51" x14ac:dyDescent="0.2">
      <c r="A34" s="6" t="s">
        <v>35</v>
      </c>
      <c r="B34" s="5" t="s">
        <v>59</v>
      </c>
      <c r="C34" s="13" t="s">
        <v>200</v>
      </c>
    </row>
    <row r="35" spans="1:3" ht="51" x14ac:dyDescent="0.2">
      <c r="A35" s="6" t="s">
        <v>36</v>
      </c>
      <c r="B35" s="5" t="s">
        <v>60</v>
      </c>
      <c r="C35" s="13" t="s">
        <v>4</v>
      </c>
    </row>
    <row r="36" spans="1:3" ht="51" x14ac:dyDescent="0.2">
      <c r="A36" s="6" t="s">
        <v>12</v>
      </c>
      <c r="B36" s="5" t="s">
        <v>61</v>
      </c>
      <c r="C36" s="13" t="s">
        <v>200</v>
      </c>
    </row>
    <row r="37" spans="1:3" ht="17" x14ac:dyDescent="0.2">
      <c r="A37" s="6" t="s">
        <v>197</v>
      </c>
      <c r="B37" s="5" t="s">
        <v>198</v>
      </c>
      <c r="C37" s="13" t="s">
        <v>207</v>
      </c>
    </row>
    <row r="38" spans="1:3" ht="68" x14ac:dyDescent="0.2">
      <c r="A38" s="6" t="s">
        <v>37</v>
      </c>
      <c r="B38" s="5" t="s">
        <v>62</v>
      </c>
      <c r="C38" s="13" t="s">
        <v>200</v>
      </c>
    </row>
    <row r="39" spans="1:3" ht="153" x14ac:dyDescent="0.2">
      <c r="A39" s="6" t="s">
        <v>38</v>
      </c>
      <c r="B39" s="5" t="s">
        <v>175</v>
      </c>
      <c r="C39" s="13" t="s">
        <v>200</v>
      </c>
    </row>
    <row r="40" spans="1:3" ht="153" x14ac:dyDescent="0.2">
      <c r="A40" s="6" t="s">
        <v>176</v>
      </c>
      <c r="B40" s="5" t="s">
        <v>177</v>
      </c>
      <c r="C40" s="13" t="s">
        <v>4</v>
      </c>
    </row>
    <row r="41" spans="1:3" ht="34" x14ac:dyDescent="0.2">
      <c r="A41" s="6" t="s">
        <v>40</v>
      </c>
      <c r="B41" s="5" t="s">
        <v>41</v>
      </c>
      <c r="C41" s="13" t="s">
        <v>200</v>
      </c>
    </row>
    <row r="42" spans="1:3" ht="34" x14ac:dyDescent="0.2">
      <c r="A42" s="6" t="s">
        <v>42</v>
      </c>
      <c r="B42" s="5" t="s">
        <v>21</v>
      </c>
      <c r="C42" s="13" t="s">
        <v>43</v>
      </c>
    </row>
    <row r="43" spans="1:3" ht="51" x14ac:dyDescent="0.2">
      <c r="A43" s="6" t="s">
        <v>22</v>
      </c>
      <c r="B43" s="5" t="s">
        <v>63</v>
      </c>
      <c r="C43" s="13" t="s">
        <v>43</v>
      </c>
    </row>
    <row r="44" spans="1:3" ht="51" x14ac:dyDescent="0.2">
      <c r="A44" s="6" t="s">
        <v>44</v>
      </c>
      <c r="B44" s="5" t="s">
        <v>64</v>
      </c>
      <c r="C44" s="13" t="s">
        <v>201</v>
      </c>
    </row>
    <row r="45" spans="1:3" ht="34" x14ac:dyDescent="0.2">
      <c r="A45" s="6" t="s">
        <v>208</v>
      </c>
      <c r="B45" s="5" t="s">
        <v>210</v>
      </c>
      <c r="C45" s="13" t="s">
        <v>200</v>
      </c>
    </row>
    <row r="46" spans="1:3" ht="17" x14ac:dyDescent="0.2">
      <c r="A46" s="6" t="s">
        <v>45</v>
      </c>
      <c r="B46" s="5" t="s">
        <v>46</v>
      </c>
      <c r="C46" s="13" t="s">
        <v>200</v>
      </c>
    </row>
    <row r="47" spans="1:3" ht="136" x14ac:dyDescent="0.2">
      <c r="A47" s="25" t="s">
        <v>211</v>
      </c>
      <c r="B47" s="5" t="s">
        <v>47</v>
      </c>
      <c r="C47" s="13" t="s">
        <v>200</v>
      </c>
    </row>
    <row r="48" spans="1:3" ht="51" x14ac:dyDescent="0.2">
      <c r="A48" s="6" t="s">
        <v>48</v>
      </c>
      <c r="B48" s="5" t="s">
        <v>53</v>
      </c>
      <c r="C48" s="13" t="s">
        <v>4</v>
      </c>
    </row>
    <row r="49" spans="1:3" ht="34" x14ac:dyDescent="0.2">
      <c r="A49" s="6" t="s">
        <v>49</v>
      </c>
      <c r="B49" s="5" t="s">
        <v>31</v>
      </c>
      <c r="C49" s="13" t="s">
        <v>4</v>
      </c>
    </row>
    <row r="50" spans="1:3" x14ac:dyDescent="0.2">
      <c r="A50" s="7"/>
    </row>
    <row r="51" spans="1:3" x14ac:dyDescent="0.2">
      <c r="A51" s="1" t="s">
        <v>5</v>
      </c>
    </row>
    <row r="53" spans="1:3" x14ac:dyDescent="0.2">
      <c r="A53" s="1" t="s">
        <v>50</v>
      </c>
    </row>
    <row r="54" spans="1:3" ht="17" x14ac:dyDescent="0.2">
      <c r="A54" s="2" t="s">
        <v>6</v>
      </c>
      <c r="B54" s="8" t="s">
        <v>7</v>
      </c>
      <c r="C54" s="12" t="s">
        <v>199</v>
      </c>
    </row>
    <row r="55" spans="1:3" ht="68" x14ac:dyDescent="0.2">
      <c r="A55" s="6" t="s">
        <v>8</v>
      </c>
      <c r="B55" s="5" t="s">
        <v>174</v>
      </c>
      <c r="C55" s="13" t="s">
        <v>200</v>
      </c>
    </row>
    <row r="56" spans="1:3" ht="51" x14ac:dyDescent="0.2">
      <c r="A56" s="6" t="s">
        <v>34</v>
      </c>
      <c r="B56" s="5" t="s">
        <v>58</v>
      </c>
      <c r="C56" s="13" t="s">
        <v>203</v>
      </c>
    </row>
    <row r="57" spans="1:3" ht="51" x14ac:dyDescent="0.2">
      <c r="A57" s="6" t="s">
        <v>35</v>
      </c>
      <c r="B57" s="5" t="s">
        <v>59</v>
      </c>
      <c r="C57" s="13" t="s">
        <v>200</v>
      </c>
    </row>
    <row r="58" spans="1:3" ht="51" x14ac:dyDescent="0.2">
      <c r="A58" s="6" t="s">
        <v>36</v>
      </c>
      <c r="B58" s="5" t="s">
        <v>60</v>
      </c>
      <c r="C58" s="13" t="s">
        <v>200</v>
      </c>
    </row>
    <row r="59" spans="1:3" ht="51" x14ac:dyDescent="0.2">
      <c r="A59" s="6" t="s">
        <v>12</v>
      </c>
      <c r="B59" s="5" t="s">
        <v>61</v>
      </c>
      <c r="C59" s="13" t="s">
        <v>200</v>
      </c>
    </row>
    <row r="60" spans="1:3" ht="34" x14ac:dyDescent="0.2">
      <c r="A60" s="6" t="s">
        <v>37</v>
      </c>
      <c r="B60" s="5" t="s">
        <v>51</v>
      </c>
      <c r="C60" s="13" t="s">
        <v>200</v>
      </c>
    </row>
    <row r="61" spans="1:3" ht="153" x14ac:dyDescent="0.2">
      <c r="A61" s="6" t="s">
        <v>38</v>
      </c>
      <c r="B61" s="5" t="s">
        <v>175</v>
      </c>
      <c r="C61" s="13" t="s">
        <v>200</v>
      </c>
    </row>
    <row r="62" spans="1:3" ht="89.5" customHeight="1" x14ac:dyDescent="0.2">
      <c r="A62" s="6" t="s">
        <v>52</v>
      </c>
      <c r="B62" s="5" t="s">
        <v>178</v>
      </c>
      <c r="C62" s="13" t="s">
        <v>4</v>
      </c>
    </row>
    <row r="63" spans="1:3" ht="34" x14ac:dyDescent="0.2">
      <c r="A63" s="6" t="s">
        <v>40</v>
      </c>
      <c r="B63" s="5" t="s">
        <v>179</v>
      </c>
      <c r="C63" s="13" t="s">
        <v>202</v>
      </c>
    </row>
    <row r="64" spans="1:3" ht="51" x14ac:dyDescent="0.2">
      <c r="A64" s="6" t="s">
        <v>42</v>
      </c>
      <c r="B64" s="5" t="s">
        <v>180</v>
      </c>
      <c r="C64" s="13" t="s">
        <v>4</v>
      </c>
    </row>
    <row r="65" spans="1:3" ht="51" x14ac:dyDescent="0.2">
      <c r="A65" s="6" t="s">
        <v>22</v>
      </c>
      <c r="B65" s="5" t="s">
        <v>63</v>
      </c>
      <c r="C65" s="13" t="s">
        <v>4</v>
      </c>
    </row>
    <row r="66" spans="1:3" ht="51" x14ac:dyDescent="0.2">
      <c r="A66" s="6" t="s">
        <v>44</v>
      </c>
      <c r="B66" s="5" t="s">
        <v>64</v>
      </c>
      <c r="C66" s="13" t="s">
        <v>202</v>
      </c>
    </row>
    <row r="67" spans="1:3" ht="51" x14ac:dyDescent="0.2">
      <c r="A67" s="6" t="s">
        <v>48</v>
      </c>
      <c r="B67" s="5" t="s">
        <v>53</v>
      </c>
      <c r="C67" s="13" t="s">
        <v>4</v>
      </c>
    </row>
    <row r="68" spans="1:3" ht="34" x14ac:dyDescent="0.2">
      <c r="A68" s="6" t="s">
        <v>49</v>
      </c>
      <c r="B68" s="5" t="s">
        <v>31</v>
      </c>
      <c r="C68" s="13" t="s">
        <v>202</v>
      </c>
    </row>
    <row r="71" spans="1:3" x14ac:dyDescent="0.2">
      <c r="A71" s="1" t="s">
        <v>5</v>
      </c>
    </row>
    <row r="73" spans="1:3" x14ac:dyDescent="0.2">
      <c r="A73" s="1" t="s">
        <v>66</v>
      </c>
    </row>
    <row r="74" spans="1:3" ht="17" x14ac:dyDescent="0.2">
      <c r="A74" s="2" t="s">
        <v>6</v>
      </c>
      <c r="B74" s="8" t="s">
        <v>7</v>
      </c>
      <c r="C74" s="12" t="s">
        <v>1</v>
      </c>
    </row>
    <row r="75" spans="1:3" ht="68" x14ac:dyDescent="0.2">
      <c r="A75" s="6" t="s">
        <v>8</v>
      </c>
      <c r="B75" s="5" t="s">
        <v>174</v>
      </c>
      <c r="C75" s="13" t="s">
        <v>3</v>
      </c>
    </row>
    <row r="76" spans="1:3" ht="102" x14ac:dyDescent="0.2">
      <c r="A76" s="6" t="s">
        <v>67</v>
      </c>
      <c r="B76" s="5" t="s">
        <v>68</v>
      </c>
      <c r="C76" s="13" t="s">
        <v>3</v>
      </c>
    </row>
    <row r="77" spans="1:3" ht="102" x14ac:dyDescent="0.2">
      <c r="A77" s="6" t="s">
        <v>69</v>
      </c>
      <c r="B77" s="5" t="s">
        <v>189</v>
      </c>
      <c r="C77" s="13" t="s">
        <v>3</v>
      </c>
    </row>
    <row r="78" spans="1:3" ht="34" x14ac:dyDescent="0.2">
      <c r="A78" s="6" t="s">
        <v>70</v>
      </c>
      <c r="B78" s="5" t="s">
        <v>71</v>
      </c>
      <c r="C78" s="13" t="s">
        <v>2</v>
      </c>
    </row>
    <row r="79" spans="1:3" ht="85" x14ac:dyDescent="0.2">
      <c r="A79" s="6" t="s">
        <v>72</v>
      </c>
      <c r="B79" s="5" t="s">
        <v>190</v>
      </c>
      <c r="C79" s="13" t="s">
        <v>3</v>
      </c>
    </row>
    <row r="80" spans="1:3" ht="51" x14ac:dyDescent="0.2">
      <c r="A80" s="6" t="s">
        <v>74</v>
      </c>
      <c r="B80" s="5" t="s">
        <v>185</v>
      </c>
      <c r="C80" s="13" t="s">
        <v>3</v>
      </c>
    </row>
    <row r="81" spans="1:3" ht="68" x14ac:dyDescent="0.2">
      <c r="A81" s="6" t="s">
        <v>73</v>
      </c>
      <c r="B81" s="5" t="s">
        <v>191</v>
      </c>
      <c r="C81" s="13" t="s">
        <v>4</v>
      </c>
    </row>
    <row r="82" spans="1:3" ht="51" x14ac:dyDescent="0.2">
      <c r="A82" s="6" t="s">
        <v>18</v>
      </c>
      <c r="B82" s="5" t="s">
        <v>192</v>
      </c>
      <c r="C82" s="13" t="s">
        <v>3</v>
      </c>
    </row>
    <row r="83" spans="1:3" ht="51" x14ac:dyDescent="0.2">
      <c r="A83" s="6" t="s">
        <v>37</v>
      </c>
      <c r="B83" s="5" t="s">
        <v>193</v>
      </c>
      <c r="C83" s="13" t="s">
        <v>3</v>
      </c>
    </row>
    <row r="84" spans="1:3" ht="51" x14ac:dyDescent="0.2">
      <c r="A84" s="6" t="s">
        <v>16</v>
      </c>
      <c r="B84" s="5" t="s">
        <v>186</v>
      </c>
      <c r="C84" s="13" t="s">
        <v>201</v>
      </c>
    </row>
    <row r="85" spans="1:3" ht="34" x14ac:dyDescent="0.2">
      <c r="A85" s="6" t="s">
        <v>49</v>
      </c>
      <c r="B85" s="5" t="s">
        <v>31</v>
      </c>
      <c r="C85" s="13" t="s">
        <v>195</v>
      </c>
    </row>
    <row r="86" spans="1:3" ht="68" x14ac:dyDescent="0.2">
      <c r="A86" s="6" t="s">
        <v>75</v>
      </c>
      <c r="B86" s="5" t="s">
        <v>76</v>
      </c>
      <c r="C86" s="13" t="s">
        <v>195</v>
      </c>
    </row>
  </sheetData>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BB79027C-A6B8-4713-8B37-B0F42E6D08A6}">
          <x14:formula1>
            <xm:f>Sheet2!$A$1:$A$9</xm:f>
          </x14:formula1>
          <xm:sqref>C38:C49 C55:C68 C32:C36 C75:C84</xm:sqref>
        </x14:dataValidation>
        <x14:dataValidation type="list" allowBlank="1" showInputMessage="1" showErrorMessage="1" xr:uid="{4F92093A-0A5E-47E4-A2B3-EECB725EC7D4}">
          <x14:formula1>
            <xm:f>Sheet2!$A$1:$A$10</xm:f>
          </x14:formula1>
          <xm:sqref>C6:C15 C17:C25</xm:sqref>
        </x14:dataValidation>
        <x14:dataValidation type="list" allowBlank="1" showInputMessage="1" showErrorMessage="1" xr:uid="{EBD8790F-E22A-4633-AB50-89AB1D0B1035}">
          <x14:formula1>
            <xm:f>Sheet2!$A$1:$A$11</xm:f>
          </x14:formula1>
          <xm:sqref>C16 C37 C85 C86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8C788-484E-4FF7-BF07-2DEC91889B00}">
  <dimension ref="A1:A11"/>
  <sheetViews>
    <sheetView workbookViewId="0">
      <selection activeCell="C12" sqref="C12"/>
    </sheetView>
  </sheetViews>
  <sheetFormatPr baseColWidth="10" defaultColWidth="8.83203125" defaultRowHeight="16" x14ac:dyDescent="0.2"/>
  <cols>
    <col min="1" max="1" width="15.33203125" customWidth="1"/>
  </cols>
  <sheetData>
    <row r="1" spans="1:1" x14ac:dyDescent="0.2">
      <c r="A1" t="s">
        <v>201</v>
      </c>
    </row>
    <row r="2" spans="1:1" x14ac:dyDescent="0.2">
      <c r="A2" t="s">
        <v>202</v>
      </c>
    </row>
    <row r="3" spans="1:1" x14ac:dyDescent="0.2">
      <c r="A3" t="s">
        <v>203</v>
      </c>
    </row>
    <row r="4" spans="1:1" x14ac:dyDescent="0.2">
      <c r="A4" t="s">
        <v>204</v>
      </c>
    </row>
    <row r="5" spans="1:1" x14ac:dyDescent="0.2">
      <c r="A5" t="s">
        <v>200</v>
      </c>
    </row>
    <row r="6" spans="1:1" x14ac:dyDescent="0.2">
      <c r="A6" t="s">
        <v>205</v>
      </c>
    </row>
    <row r="7" spans="1:1" x14ac:dyDescent="0.2">
      <c r="A7" t="s">
        <v>206</v>
      </c>
    </row>
    <row r="8" spans="1:1" x14ac:dyDescent="0.2">
      <c r="A8" t="s">
        <v>4</v>
      </c>
    </row>
    <row r="9" spans="1:1" x14ac:dyDescent="0.2">
      <c r="A9" t="s">
        <v>43</v>
      </c>
    </row>
    <row r="10" spans="1:1" x14ac:dyDescent="0.2">
      <c r="A10" t="s">
        <v>195</v>
      </c>
    </row>
    <row r="11" spans="1:1" x14ac:dyDescent="0.2">
      <c r="A11" t="s">
        <v>207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FA3F7-742B-4C60-ADB1-5DC4C902B1AC}">
  <dimension ref="A2:G106"/>
  <sheetViews>
    <sheetView topLeftCell="A93" workbookViewId="0">
      <selection activeCell="B104" sqref="B104:B105"/>
    </sheetView>
  </sheetViews>
  <sheetFormatPr baseColWidth="10" defaultColWidth="8.83203125" defaultRowHeight="16" x14ac:dyDescent="0.2"/>
  <cols>
    <col min="1" max="1" width="5.6640625" style="7" bestFit="1" customWidth="1"/>
    <col min="2" max="2" width="140" style="4" customWidth="1"/>
    <col min="3" max="3" width="36.1640625" style="17" bestFit="1" customWidth="1"/>
    <col min="4" max="7" width="9" style="17"/>
  </cols>
  <sheetData>
    <row r="2" spans="1:2" ht="17" x14ac:dyDescent="0.2">
      <c r="B2" s="14" t="s">
        <v>5</v>
      </c>
    </row>
    <row r="4" spans="1:2" ht="17" x14ac:dyDescent="0.2">
      <c r="B4" s="14" t="s">
        <v>77</v>
      </c>
    </row>
    <row r="6" spans="1:2" ht="17" x14ac:dyDescent="0.2">
      <c r="B6" s="14" t="s">
        <v>168</v>
      </c>
    </row>
    <row r="8" spans="1:2" ht="34" x14ac:dyDescent="0.2">
      <c r="A8" s="7">
        <v>1</v>
      </c>
      <c r="B8" s="4" t="s">
        <v>78</v>
      </c>
    </row>
    <row r="9" spans="1:2" ht="34" x14ac:dyDescent="0.2">
      <c r="A9" s="7">
        <f>+A8+1</f>
        <v>2</v>
      </c>
      <c r="B9" s="4" t="s">
        <v>79</v>
      </c>
    </row>
    <row r="10" spans="1:2" ht="34" x14ac:dyDescent="0.2">
      <c r="A10" s="7">
        <f t="shared" ref="A10:A11" si="0">+A9+1</f>
        <v>3</v>
      </c>
      <c r="B10" s="4" t="s">
        <v>80</v>
      </c>
    </row>
    <row r="11" spans="1:2" ht="34" x14ac:dyDescent="0.2">
      <c r="A11" s="7">
        <f t="shared" si="0"/>
        <v>4</v>
      </c>
      <c r="B11" s="4" t="s">
        <v>81</v>
      </c>
    </row>
    <row r="14" spans="1:2" ht="17" x14ac:dyDescent="0.2">
      <c r="B14" s="14" t="s">
        <v>91</v>
      </c>
    </row>
    <row r="15" spans="1:2" ht="17" x14ac:dyDescent="0.2">
      <c r="A15" s="7">
        <v>1</v>
      </c>
      <c r="B15" s="4" t="s">
        <v>82</v>
      </c>
    </row>
    <row r="16" spans="1:2" ht="17" x14ac:dyDescent="0.2">
      <c r="A16" s="7">
        <v>2</v>
      </c>
      <c r="B16" s="4" t="s">
        <v>86</v>
      </c>
    </row>
    <row r="17" spans="1:2" ht="17" x14ac:dyDescent="0.2">
      <c r="A17" s="7">
        <v>3</v>
      </c>
      <c r="B17" s="4" t="s">
        <v>100</v>
      </c>
    </row>
    <row r="18" spans="1:2" ht="17" x14ac:dyDescent="0.2">
      <c r="A18" s="7">
        <v>4</v>
      </c>
      <c r="B18" s="4" t="s">
        <v>133</v>
      </c>
    </row>
    <row r="19" spans="1:2" ht="17" x14ac:dyDescent="0.2">
      <c r="A19" s="7">
        <v>5</v>
      </c>
      <c r="B19" s="4" t="s">
        <v>109</v>
      </c>
    </row>
    <row r="20" spans="1:2" ht="17" x14ac:dyDescent="0.2">
      <c r="A20" s="7">
        <v>6</v>
      </c>
      <c r="B20" s="4" t="s">
        <v>134</v>
      </c>
    </row>
    <row r="21" spans="1:2" ht="34" x14ac:dyDescent="0.2">
      <c r="A21" s="7">
        <v>7</v>
      </c>
      <c r="B21" s="4" t="s">
        <v>135</v>
      </c>
    </row>
    <row r="22" spans="1:2" ht="34" x14ac:dyDescent="0.2">
      <c r="A22" s="7">
        <v>8</v>
      </c>
      <c r="B22" s="4" t="s">
        <v>136</v>
      </c>
    </row>
    <row r="23" spans="1:2" ht="34" x14ac:dyDescent="0.2">
      <c r="A23" s="7">
        <v>9</v>
      </c>
      <c r="B23" s="4" t="s">
        <v>137</v>
      </c>
    </row>
    <row r="24" spans="1:2" ht="17" x14ac:dyDescent="0.2">
      <c r="A24" s="7">
        <v>10</v>
      </c>
      <c r="B24" s="4" t="s">
        <v>138</v>
      </c>
    </row>
    <row r="25" spans="1:2" ht="17" x14ac:dyDescent="0.2">
      <c r="A25" s="7">
        <v>11</v>
      </c>
      <c r="B25" s="4" t="s">
        <v>112</v>
      </c>
    </row>
    <row r="27" spans="1:2" ht="17" x14ac:dyDescent="0.2">
      <c r="B27" s="14" t="s">
        <v>92</v>
      </c>
    </row>
    <row r="28" spans="1:2" ht="17" x14ac:dyDescent="0.2">
      <c r="A28" s="7">
        <v>1</v>
      </c>
      <c r="B28" s="4" t="s">
        <v>82</v>
      </c>
    </row>
    <row r="29" spans="1:2" ht="16" customHeight="1" x14ac:dyDescent="0.2">
      <c r="A29" s="7">
        <f>+A28+1</f>
        <v>2</v>
      </c>
      <c r="B29" s="4" t="s">
        <v>132</v>
      </c>
    </row>
    <row r="30" spans="1:2" ht="16" customHeight="1" x14ac:dyDescent="0.2">
      <c r="A30" s="7">
        <f t="shared" ref="A30:A39" si="1">+A29+1</f>
        <v>3</v>
      </c>
      <c r="B30" s="4" t="s">
        <v>213</v>
      </c>
    </row>
    <row r="31" spans="1:2" ht="17" x14ac:dyDescent="0.2">
      <c r="A31" s="7">
        <f>+A30+1</f>
        <v>4</v>
      </c>
      <c r="B31" s="4" t="s">
        <v>107</v>
      </c>
    </row>
    <row r="32" spans="1:2" ht="17" x14ac:dyDescent="0.2">
      <c r="A32" s="7">
        <f t="shared" si="1"/>
        <v>5</v>
      </c>
      <c r="B32" s="4" t="s">
        <v>115</v>
      </c>
    </row>
    <row r="33" spans="1:2" ht="17" x14ac:dyDescent="0.2">
      <c r="A33" s="7">
        <f t="shared" si="1"/>
        <v>6</v>
      </c>
      <c r="B33" s="4" t="s">
        <v>116</v>
      </c>
    </row>
    <row r="34" spans="1:2" ht="17" x14ac:dyDescent="0.2">
      <c r="A34" s="7">
        <f t="shared" si="1"/>
        <v>7</v>
      </c>
      <c r="B34" s="4" t="s">
        <v>83</v>
      </c>
    </row>
    <row r="35" spans="1:2" ht="17" x14ac:dyDescent="0.2">
      <c r="A35" s="7">
        <f t="shared" si="1"/>
        <v>8</v>
      </c>
      <c r="B35" s="4" t="s">
        <v>181</v>
      </c>
    </row>
    <row r="36" spans="1:2" ht="34" x14ac:dyDescent="0.2">
      <c r="A36" s="7">
        <f t="shared" si="1"/>
        <v>9</v>
      </c>
      <c r="B36" s="4" t="s">
        <v>212</v>
      </c>
    </row>
    <row r="37" spans="1:2" ht="16" customHeight="1" x14ac:dyDescent="0.2">
      <c r="A37" s="7">
        <f t="shared" si="1"/>
        <v>10</v>
      </c>
      <c r="B37" s="4" t="s">
        <v>84</v>
      </c>
    </row>
    <row r="38" spans="1:2" ht="17" x14ac:dyDescent="0.2">
      <c r="A38" s="7">
        <f t="shared" si="1"/>
        <v>11</v>
      </c>
      <c r="B38" s="4" t="s">
        <v>94</v>
      </c>
    </row>
    <row r="39" spans="1:2" ht="17" x14ac:dyDescent="0.2">
      <c r="A39" s="7">
        <f t="shared" si="1"/>
        <v>12</v>
      </c>
      <c r="B39" s="4" t="s">
        <v>112</v>
      </c>
    </row>
    <row r="41" spans="1:2" ht="17" x14ac:dyDescent="0.2">
      <c r="B41" s="14" t="s">
        <v>95</v>
      </c>
    </row>
    <row r="42" spans="1:2" ht="17" x14ac:dyDescent="0.2">
      <c r="A42" s="7">
        <v>1</v>
      </c>
      <c r="B42" s="4" t="s">
        <v>82</v>
      </c>
    </row>
    <row r="43" spans="1:2" ht="17" x14ac:dyDescent="0.2">
      <c r="A43" s="7">
        <f>+A42+1</f>
        <v>2</v>
      </c>
      <c r="B43" s="4" t="s">
        <v>96</v>
      </c>
    </row>
    <row r="44" spans="1:2" ht="17" x14ac:dyDescent="0.2">
      <c r="A44" s="7">
        <f t="shared" ref="A44:A50" si="2">+A43+1</f>
        <v>3</v>
      </c>
      <c r="B44" s="4" t="s">
        <v>97</v>
      </c>
    </row>
    <row r="45" spans="1:2" ht="17" x14ac:dyDescent="0.2">
      <c r="A45" s="7">
        <f t="shared" si="2"/>
        <v>4</v>
      </c>
      <c r="B45" s="4" t="s">
        <v>98</v>
      </c>
    </row>
    <row r="46" spans="1:2" ht="17" x14ac:dyDescent="0.2">
      <c r="A46" s="7">
        <f t="shared" si="2"/>
        <v>5</v>
      </c>
      <c r="B46" s="4" t="s">
        <v>99</v>
      </c>
    </row>
    <row r="47" spans="1:2" ht="17" x14ac:dyDescent="0.2">
      <c r="A47" s="7">
        <f t="shared" si="2"/>
        <v>6</v>
      </c>
      <c r="B47" s="4" t="s">
        <v>100</v>
      </c>
    </row>
    <row r="48" spans="1:2" ht="17" x14ac:dyDescent="0.2">
      <c r="A48" s="7">
        <f t="shared" si="2"/>
        <v>7</v>
      </c>
      <c r="B48" s="4" t="s">
        <v>101</v>
      </c>
    </row>
    <row r="49" spans="1:2" ht="17" x14ac:dyDescent="0.2">
      <c r="A49" s="7">
        <f t="shared" si="2"/>
        <v>8</v>
      </c>
      <c r="B49" s="4" t="s">
        <v>102</v>
      </c>
    </row>
    <row r="50" spans="1:2" ht="17" x14ac:dyDescent="0.2">
      <c r="A50" s="7">
        <f t="shared" si="2"/>
        <v>9</v>
      </c>
      <c r="B50" s="4" t="s">
        <v>103</v>
      </c>
    </row>
    <row r="51" spans="1:2" ht="16" customHeight="1" x14ac:dyDescent="0.2">
      <c r="A51" s="7">
        <v>10</v>
      </c>
      <c r="B51" s="4" t="s">
        <v>216</v>
      </c>
    </row>
    <row r="52" spans="1:2" ht="34" x14ac:dyDescent="0.2">
      <c r="A52" s="7">
        <v>11</v>
      </c>
      <c r="B52" s="4" t="s">
        <v>104</v>
      </c>
    </row>
    <row r="53" spans="1:2" ht="51" x14ac:dyDescent="0.2">
      <c r="A53" s="7">
        <v>12</v>
      </c>
      <c r="B53" s="4" t="s">
        <v>169</v>
      </c>
    </row>
    <row r="54" spans="1:2" ht="34" x14ac:dyDescent="0.2">
      <c r="A54" s="7">
        <v>13</v>
      </c>
      <c r="B54" s="4" t="s">
        <v>182</v>
      </c>
    </row>
    <row r="55" spans="1:2" ht="17" x14ac:dyDescent="0.2">
      <c r="A55" s="7">
        <v>14</v>
      </c>
      <c r="B55" s="4" t="s">
        <v>94</v>
      </c>
    </row>
    <row r="56" spans="1:2" ht="17" x14ac:dyDescent="0.2">
      <c r="A56" s="7">
        <v>15</v>
      </c>
      <c r="B56" s="4" t="s">
        <v>105</v>
      </c>
    </row>
    <row r="59" spans="1:2" ht="17" x14ac:dyDescent="0.2">
      <c r="B59" s="14" t="s">
        <v>106</v>
      </c>
    </row>
    <row r="60" spans="1:2" ht="17" x14ac:dyDescent="0.2">
      <c r="A60" s="7">
        <v>1</v>
      </c>
      <c r="B60" s="4" t="s">
        <v>82</v>
      </c>
    </row>
    <row r="61" spans="1:2" ht="17" x14ac:dyDescent="0.2">
      <c r="A61" s="7">
        <f>+A60+1</f>
        <v>2</v>
      </c>
      <c r="B61" s="4" t="s">
        <v>86</v>
      </c>
    </row>
    <row r="62" spans="1:2" ht="17" x14ac:dyDescent="0.2">
      <c r="A62" s="7">
        <f t="shared" ref="A62:A69" si="3">+A61+1</f>
        <v>3</v>
      </c>
      <c r="B62" s="4" t="s">
        <v>107</v>
      </c>
    </row>
    <row r="63" spans="1:2" ht="17" x14ac:dyDescent="0.2">
      <c r="A63" s="7">
        <f t="shared" si="3"/>
        <v>4</v>
      </c>
      <c r="B63" s="4" t="s">
        <v>108</v>
      </c>
    </row>
    <row r="64" spans="1:2" ht="17" x14ac:dyDescent="0.2">
      <c r="A64" s="7">
        <f t="shared" si="3"/>
        <v>5</v>
      </c>
      <c r="B64" s="4" t="s">
        <v>109</v>
      </c>
    </row>
    <row r="65" spans="1:2" ht="17" x14ac:dyDescent="0.2">
      <c r="A65" s="7">
        <f t="shared" si="3"/>
        <v>6</v>
      </c>
      <c r="B65" s="4" t="s">
        <v>110</v>
      </c>
    </row>
    <row r="66" spans="1:2" ht="34" x14ac:dyDescent="0.2">
      <c r="A66" s="7">
        <f t="shared" si="3"/>
        <v>7</v>
      </c>
      <c r="B66" s="4" t="s">
        <v>85</v>
      </c>
    </row>
    <row r="67" spans="1:2" ht="51" x14ac:dyDescent="0.2">
      <c r="A67" s="7">
        <f t="shared" si="3"/>
        <v>8</v>
      </c>
      <c r="B67" s="4" t="s">
        <v>183</v>
      </c>
    </row>
    <row r="68" spans="1:2" ht="17" x14ac:dyDescent="0.2">
      <c r="A68" s="7">
        <f>+A67+1</f>
        <v>9</v>
      </c>
      <c r="B68" s="4" t="s">
        <v>111</v>
      </c>
    </row>
    <row r="69" spans="1:2" ht="17" x14ac:dyDescent="0.2">
      <c r="A69" s="7">
        <f t="shared" si="3"/>
        <v>10</v>
      </c>
      <c r="B69" s="4" t="s">
        <v>112</v>
      </c>
    </row>
    <row r="71" spans="1:2" ht="17" x14ac:dyDescent="0.2">
      <c r="B71" s="14" t="s">
        <v>113</v>
      </c>
    </row>
    <row r="72" spans="1:2" ht="17" x14ac:dyDescent="0.2">
      <c r="A72" s="7">
        <v>1</v>
      </c>
      <c r="B72" s="4" t="s">
        <v>93</v>
      </c>
    </row>
    <row r="73" spans="1:2" ht="17" x14ac:dyDescent="0.2">
      <c r="A73" s="7">
        <f>+A72+1</f>
        <v>2</v>
      </c>
      <c r="B73" s="4" t="s">
        <v>114</v>
      </c>
    </row>
    <row r="74" spans="1:2" ht="17" x14ac:dyDescent="0.2">
      <c r="A74" s="7">
        <f t="shared" ref="A74:A82" si="4">+A73+1</f>
        <v>3</v>
      </c>
      <c r="B74" s="4" t="s">
        <v>217</v>
      </c>
    </row>
    <row r="75" spans="1:2" ht="17" x14ac:dyDescent="0.2">
      <c r="A75" s="7">
        <f t="shared" si="4"/>
        <v>4</v>
      </c>
      <c r="B75" s="4" t="s">
        <v>98</v>
      </c>
    </row>
    <row r="76" spans="1:2" ht="17" x14ac:dyDescent="0.2">
      <c r="A76" s="7">
        <f t="shared" si="4"/>
        <v>5</v>
      </c>
      <c r="B76" s="4" t="s">
        <v>107</v>
      </c>
    </row>
    <row r="77" spans="1:2" ht="17" x14ac:dyDescent="0.2">
      <c r="A77" s="7">
        <f t="shared" si="4"/>
        <v>6</v>
      </c>
      <c r="B77" s="4" t="s">
        <v>115</v>
      </c>
    </row>
    <row r="78" spans="1:2" ht="17" x14ac:dyDescent="0.2">
      <c r="A78" s="7">
        <f t="shared" si="4"/>
        <v>7</v>
      </c>
      <c r="B78" s="4" t="s">
        <v>116</v>
      </c>
    </row>
    <row r="79" spans="1:2" ht="34" x14ac:dyDescent="0.2">
      <c r="A79" s="7">
        <f t="shared" si="4"/>
        <v>8</v>
      </c>
      <c r="B79" s="4" t="s">
        <v>85</v>
      </c>
    </row>
    <row r="80" spans="1:2" ht="51" x14ac:dyDescent="0.2">
      <c r="A80" s="7">
        <f t="shared" si="4"/>
        <v>9</v>
      </c>
      <c r="B80" s="19" t="s">
        <v>214</v>
      </c>
    </row>
    <row r="81" spans="1:2" ht="17" x14ac:dyDescent="0.2">
      <c r="A81" s="7">
        <f>+A80+1</f>
        <v>10</v>
      </c>
      <c r="B81" s="4" t="s">
        <v>117</v>
      </c>
    </row>
    <row r="82" spans="1:2" ht="17" x14ac:dyDescent="0.2">
      <c r="A82" s="7">
        <f t="shared" si="4"/>
        <v>11</v>
      </c>
      <c r="B82" s="4" t="s">
        <v>105</v>
      </c>
    </row>
    <row r="84" spans="1:2" ht="17" x14ac:dyDescent="0.2">
      <c r="B84" s="14" t="s">
        <v>118</v>
      </c>
    </row>
    <row r="85" spans="1:2" ht="17" x14ac:dyDescent="0.2">
      <c r="A85" s="7">
        <v>1</v>
      </c>
      <c r="B85" s="4" t="s">
        <v>119</v>
      </c>
    </row>
    <row r="87" spans="1:2" ht="17" x14ac:dyDescent="0.2">
      <c r="B87" s="14" t="s">
        <v>120</v>
      </c>
    </row>
    <row r="88" spans="1:2" x14ac:dyDescent="0.2">
      <c r="A88" s="7">
        <v>1</v>
      </c>
      <c r="B88" t="s">
        <v>86</v>
      </c>
    </row>
    <row r="89" spans="1:2" ht="17" x14ac:dyDescent="0.2">
      <c r="A89" s="7">
        <f>+A88+1</f>
        <v>2</v>
      </c>
      <c r="B89" s="4" t="s">
        <v>121</v>
      </c>
    </row>
    <row r="90" spans="1:2" ht="17" x14ac:dyDescent="0.2">
      <c r="A90" s="7">
        <f t="shared" ref="A90:A95" si="5">+A89+1</f>
        <v>3</v>
      </c>
      <c r="B90" s="4" t="s">
        <v>87</v>
      </c>
    </row>
    <row r="91" spans="1:2" x14ac:dyDescent="0.2">
      <c r="A91" s="7">
        <f t="shared" si="5"/>
        <v>4</v>
      </c>
      <c r="B91" t="s">
        <v>88</v>
      </c>
    </row>
    <row r="92" spans="1:2" ht="34" x14ac:dyDescent="0.2">
      <c r="A92" s="7">
        <f t="shared" si="5"/>
        <v>5</v>
      </c>
      <c r="B92" s="4" t="s">
        <v>89</v>
      </c>
    </row>
    <row r="93" spans="1:2" ht="51" x14ac:dyDescent="0.2">
      <c r="A93" s="7">
        <f t="shared" si="5"/>
        <v>6</v>
      </c>
      <c r="B93" s="4" t="s">
        <v>122</v>
      </c>
    </row>
    <row r="94" spans="1:2" ht="34" x14ac:dyDescent="0.2">
      <c r="A94" s="7">
        <f t="shared" si="5"/>
        <v>7</v>
      </c>
      <c r="B94" s="4" t="s">
        <v>123</v>
      </c>
    </row>
    <row r="95" spans="1:2" ht="17" x14ac:dyDescent="0.2">
      <c r="A95" s="7">
        <f t="shared" si="5"/>
        <v>8</v>
      </c>
      <c r="B95" s="4" t="s">
        <v>124</v>
      </c>
    </row>
    <row r="97" spans="1:2" x14ac:dyDescent="0.2">
      <c r="B97" s="1" t="s">
        <v>90</v>
      </c>
    </row>
    <row r="98" spans="1:2" ht="17" x14ac:dyDescent="0.2">
      <c r="A98" s="7">
        <v>1</v>
      </c>
      <c r="B98" s="4" t="s">
        <v>125</v>
      </c>
    </row>
    <row r="99" spans="1:2" ht="17" x14ac:dyDescent="0.2">
      <c r="A99" s="7">
        <f>+A98+1</f>
        <v>2</v>
      </c>
      <c r="B99" s="4" t="s">
        <v>126</v>
      </c>
    </row>
    <row r="100" spans="1:2" ht="17" x14ac:dyDescent="0.2">
      <c r="A100" s="7">
        <f t="shared" ref="A100:A101" si="6">+A99+1</f>
        <v>3</v>
      </c>
      <c r="B100" s="4" t="s">
        <v>127</v>
      </c>
    </row>
    <row r="101" spans="1:2" ht="17" x14ac:dyDescent="0.2">
      <c r="A101" s="7">
        <f t="shared" si="6"/>
        <v>4</v>
      </c>
      <c r="B101" s="4" t="s">
        <v>128</v>
      </c>
    </row>
    <row r="103" spans="1:2" ht="17" x14ac:dyDescent="0.2">
      <c r="B103" s="14" t="s">
        <v>129</v>
      </c>
    </row>
    <row r="104" spans="1:2" ht="17" x14ac:dyDescent="0.2">
      <c r="A104" s="7">
        <v>1</v>
      </c>
      <c r="B104" s="4" t="s">
        <v>130</v>
      </c>
    </row>
    <row r="105" spans="1:2" ht="17" x14ac:dyDescent="0.2">
      <c r="A105" s="7">
        <v>2</v>
      </c>
      <c r="B105" s="4" t="s">
        <v>184</v>
      </c>
    </row>
    <row r="106" spans="1:2" ht="17" x14ac:dyDescent="0.2">
      <c r="A106" s="7">
        <v>3</v>
      </c>
      <c r="B106" s="4"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49BF-0AA4-457F-9C94-588498109A8E}">
  <dimension ref="A1:C15"/>
  <sheetViews>
    <sheetView workbookViewId="0">
      <selection activeCell="A4" sqref="A4"/>
    </sheetView>
  </sheetViews>
  <sheetFormatPr baseColWidth="10" defaultColWidth="49.1640625" defaultRowHeight="16" x14ac:dyDescent="0.2"/>
  <cols>
    <col min="1" max="1" width="8.83203125" style="7" customWidth="1"/>
    <col min="2" max="2" width="71.83203125" style="4" customWidth="1"/>
    <col min="3" max="3" width="79.5" customWidth="1"/>
  </cols>
  <sheetData>
    <row r="1" spans="1:3" ht="17" x14ac:dyDescent="0.2">
      <c r="B1" s="14" t="s">
        <v>5</v>
      </c>
    </row>
    <row r="3" spans="1:3" ht="17" x14ac:dyDescent="0.2">
      <c r="B3" s="14" t="s">
        <v>139</v>
      </c>
      <c r="C3" s="22"/>
    </row>
    <row r="5" spans="1:3" ht="17" x14ac:dyDescent="0.2">
      <c r="A5" s="7">
        <v>1</v>
      </c>
      <c r="B5" s="4" t="s">
        <v>140</v>
      </c>
      <c r="C5" s="20"/>
    </row>
    <row r="6" spans="1:3" ht="51" x14ac:dyDescent="0.2">
      <c r="A6" s="7">
        <v>2</v>
      </c>
      <c r="B6" s="4" t="s">
        <v>218</v>
      </c>
      <c r="C6" s="20"/>
    </row>
    <row r="7" spans="1:3" ht="34" x14ac:dyDescent="0.2">
      <c r="A7" s="7">
        <v>3</v>
      </c>
      <c r="B7" s="4" t="s">
        <v>219</v>
      </c>
      <c r="C7" s="20"/>
    </row>
    <row r="8" spans="1:3" ht="34" x14ac:dyDescent="0.2">
      <c r="A8" s="7">
        <v>4</v>
      </c>
      <c r="B8" s="4" t="s">
        <v>220</v>
      </c>
      <c r="C8" s="20"/>
    </row>
    <row r="9" spans="1:3" ht="17" x14ac:dyDescent="0.2">
      <c r="A9" s="7">
        <v>5</v>
      </c>
      <c r="B9" s="4" t="s">
        <v>141</v>
      </c>
      <c r="C9" s="20"/>
    </row>
    <row r="10" spans="1:3" ht="17" x14ac:dyDescent="0.2">
      <c r="A10" s="7">
        <v>6</v>
      </c>
      <c r="B10" s="4" t="s">
        <v>215</v>
      </c>
      <c r="C10" s="20"/>
    </row>
    <row r="11" spans="1:3" ht="17" x14ac:dyDescent="0.2">
      <c r="A11" s="7">
        <v>7</v>
      </c>
      <c r="B11" s="4" t="s">
        <v>142</v>
      </c>
      <c r="C11" s="20"/>
    </row>
    <row r="12" spans="1:3" x14ac:dyDescent="0.2">
      <c r="C12" s="20"/>
    </row>
    <row r="13" spans="1:3" ht="17" x14ac:dyDescent="0.2">
      <c r="B13" s="4" t="s">
        <v>143</v>
      </c>
      <c r="C13" s="20"/>
    </row>
    <row r="14" spans="1:3" ht="17" x14ac:dyDescent="0.2">
      <c r="B14" s="4" t="s">
        <v>221</v>
      </c>
      <c r="C14" s="23"/>
    </row>
    <row r="15" spans="1:3" x14ac:dyDescent="0.2">
      <c r="C15" s="2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E8717-1845-4F5E-BC71-5906B0C2BE5D}">
  <dimension ref="A1:D11"/>
  <sheetViews>
    <sheetView workbookViewId="0">
      <selection activeCell="B4" sqref="B4"/>
    </sheetView>
  </sheetViews>
  <sheetFormatPr baseColWidth="10" defaultColWidth="8.83203125" defaultRowHeight="16" x14ac:dyDescent="0.2"/>
  <cols>
    <col min="1" max="1" width="4.6640625" customWidth="1"/>
    <col min="2" max="2" width="131.6640625" customWidth="1"/>
    <col min="3" max="3" width="61.83203125" customWidth="1"/>
    <col min="4" max="4" width="25.6640625" customWidth="1"/>
  </cols>
  <sheetData>
    <row r="1" spans="1:4" x14ac:dyDescent="0.2">
      <c r="B1" t="s">
        <v>144</v>
      </c>
      <c r="D1" s="21"/>
    </row>
    <row r="3" spans="1:4" ht="17" x14ac:dyDescent="0.2">
      <c r="A3" s="7">
        <v>1</v>
      </c>
      <c r="B3" s="4" t="s">
        <v>145</v>
      </c>
    </row>
    <row r="4" spans="1:4" ht="34" x14ac:dyDescent="0.2">
      <c r="A4" s="7">
        <f>+A3+1</f>
        <v>2</v>
      </c>
      <c r="B4" s="4" t="s">
        <v>149</v>
      </c>
      <c r="C4" s="18"/>
      <c r="D4" s="24"/>
    </row>
    <row r="5" spans="1:4" ht="17" x14ac:dyDescent="0.2">
      <c r="A5" s="7">
        <f t="shared" ref="A5:A10" si="0">+A4+1</f>
        <v>3</v>
      </c>
      <c r="B5" s="4" t="s">
        <v>151</v>
      </c>
    </row>
    <row r="6" spans="1:4" x14ac:dyDescent="0.2">
      <c r="A6" s="7">
        <f t="shared" si="0"/>
        <v>4</v>
      </c>
      <c r="B6" t="s">
        <v>150</v>
      </c>
    </row>
    <row r="7" spans="1:4" ht="17" x14ac:dyDescent="0.2">
      <c r="A7" s="7">
        <f>+A6+1</f>
        <v>5</v>
      </c>
      <c r="B7" s="4" t="s">
        <v>146</v>
      </c>
    </row>
    <row r="8" spans="1:4" ht="34" x14ac:dyDescent="0.2">
      <c r="A8" s="7">
        <f t="shared" si="0"/>
        <v>6</v>
      </c>
      <c r="B8" s="4" t="s">
        <v>152</v>
      </c>
    </row>
    <row r="9" spans="1:4" ht="17" x14ac:dyDescent="0.2">
      <c r="A9" s="7">
        <f t="shared" si="0"/>
        <v>7</v>
      </c>
      <c r="B9" s="4" t="s">
        <v>147</v>
      </c>
    </row>
    <row r="10" spans="1:4" ht="17" x14ac:dyDescent="0.2">
      <c r="A10" s="7">
        <f t="shared" si="0"/>
        <v>8</v>
      </c>
      <c r="B10" s="4" t="s">
        <v>148</v>
      </c>
    </row>
    <row r="11" spans="1:4" ht="17" x14ac:dyDescent="0.2">
      <c r="A11">
        <v>9</v>
      </c>
      <c r="B11" s="4" t="s">
        <v>222</v>
      </c>
      <c r="D11" s="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17FFB-5D12-4929-94F2-DFA60E2E7CA5}">
  <dimension ref="A1:B19"/>
  <sheetViews>
    <sheetView workbookViewId="0">
      <selection activeCell="B21" sqref="B21"/>
    </sheetView>
  </sheetViews>
  <sheetFormatPr baseColWidth="10" defaultColWidth="8.83203125" defaultRowHeight="16" x14ac:dyDescent="0.2"/>
  <cols>
    <col min="1" max="1" width="108.33203125" customWidth="1"/>
    <col min="2" max="2" width="56.6640625" customWidth="1"/>
  </cols>
  <sheetData>
    <row r="1" spans="1:2" x14ac:dyDescent="0.2">
      <c r="A1" s="1" t="s">
        <v>153</v>
      </c>
    </row>
    <row r="2" spans="1:2" s="15" customFormat="1" x14ac:dyDescent="0.2">
      <c r="A2" s="2" t="s">
        <v>194</v>
      </c>
      <c r="B2" s="2" t="s">
        <v>155</v>
      </c>
    </row>
    <row r="3" spans="1:2" ht="17" x14ac:dyDescent="0.2">
      <c r="A3" s="5" t="s">
        <v>156</v>
      </c>
      <c r="B3" s="5"/>
    </row>
    <row r="4" spans="1:2" ht="17" x14ac:dyDescent="0.2">
      <c r="A4" s="5" t="s">
        <v>157</v>
      </c>
      <c r="B4" s="5"/>
    </row>
    <row r="5" spans="1:2" ht="20" customHeight="1" x14ac:dyDescent="0.2">
      <c r="A5" s="5" t="s">
        <v>158</v>
      </c>
      <c r="B5" s="5"/>
    </row>
    <row r="6" spans="1:2" ht="20" customHeight="1" x14ac:dyDescent="0.2">
      <c r="A6" s="4"/>
      <c r="B6" s="4"/>
    </row>
    <row r="7" spans="1:2" ht="17" x14ac:dyDescent="0.2">
      <c r="A7" s="14" t="s">
        <v>154</v>
      </c>
      <c r="B7" s="4"/>
    </row>
    <row r="8" spans="1:2" x14ac:dyDescent="0.2">
      <c r="A8" s="2" t="s">
        <v>194</v>
      </c>
      <c r="B8" s="2" t="s">
        <v>155</v>
      </c>
    </row>
    <row r="9" spans="1:2" ht="17" x14ac:dyDescent="0.2">
      <c r="A9" s="5" t="s">
        <v>159</v>
      </c>
      <c r="B9" s="5"/>
    </row>
    <row r="10" spans="1:2" ht="34" x14ac:dyDescent="0.2">
      <c r="A10" s="16" t="s">
        <v>160</v>
      </c>
      <c r="B10" s="5"/>
    </row>
    <row r="11" spans="1:2" ht="51" x14ac:dyDescent="0.2">
      <c r="A11" s="16" t="s">
        <v>161</v>
      </c>
      <c r="B11" s="5"/>
    </row>
    <row r="12" spans="1:2" ht="17" x14ac:dyDescent="0.2">
      <c r="A12" s="16" t="s">
        <v>162</v>
      </c>
      <c r="B12" s="5"/>
    </row>
    <row r="13" spans="1:2" ht="17" x14ac:dyDescent="0.2">
      <c r="A13" s="16" t="s">
        <v>166</v>
      </c>
      <c r="B13" s="5"/>
    </row>
    <row r="14" spans="1:2" ht="17" x14ac:dyDescent="0.2">
      <c r="A14" s="16" t="s">
        <v>163</v>
      </c>
      <c r="B14" s="5"/>
    </row>
    <row r="15" spans="1:2" ht="34" x14ac:dyDescent="0.2">
      <c r="A15" s="5" t="s">
        <v>167</v>
      </c>
      <c r="B15" s="5"/>
    </row>
    <row r="16" spans="1:2" ht="17" x14ac:dyDescent="0.2">
      <c r="A16" s="5" t="s">
        <v>164</v>
      </c>
      <c r="B16" s="5"/>
    </row>
    <row r="17" spans="1:2" ht="34" x14ac:dyDescent="0.2">
      <c r="A17" s="5" t="s">
        <v>165</v>
      </c>
      <c r="B17" s="5"/>
    </row>
    <row r="18" spans="1:2" x14ac:dyDescent="0.2">
      <c r="A18" s="4"/>
    </row>
    <row r="19" spans="1:2" ht="34" x14ac:dyDescent="0.2">
      <c r="B19" s="18"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6D49-60DD-4FEA-8563-B989C0E7300F}">
  <dimension ref="A1:K70"/>
  <sheetViews>
    <sheetView workbookViewId="0">
      <selection activeCell="F68" sqref="F68"/>
    </sheetView>
  </sheetViews>
  <sheetFormatPr baseColWidth="10" defaultColWidth="8.83203125" defaultRowHeight="16" x14ac:dyDescent="0.2"/>
  <cols>
    <col min="1" max="1" width="41.5" customWidth="1"/>
    <col min="2" max="2" width="15.83203125" customWidth="1"/>
    <col min="3" max="3" width="22.83203125" customWidth="1"/>
    <col min="4" max="4" width="15.1640625" customWidth="1"/>
    <col min="6" max="6" width="31.1640625" bestFit="1" customWidth="1"/>
    <col min="7" max="7" width="12.1640625" customWidth="1"/>
    <col min="10" max="10" width="12.33203125" customWidth="1"/>
  </cols>
  <sheetData>
    <row r="1" spans="1:11" ht="17" thickBot="1" x14ac:dyDescent="0.25">
      <c r="A1" s="26" t="s">
        <v>223</v>
      </c>
      <c r="B1" s="27"/>
      <c r="C1" s="27"/>
      <c r="D1" s="28"/>
      <c r="E1" s="28"/>
      <c r="F1" s="28"/>
    </row>
    <row r="2" spans="1:11" ht="17" thickBot="1" x14ac:dyDescent="0.25">
      <c r="A2" s="30"/>
      <c r="B2" s="33" t="s">
        <v>224</v>
      </c>
      <c r="C2" s="33" t="s">
        <v>225</v>
      </c>
      <c r="D2" s="33" t="s">
        <v>226</v>
      </c>
      <c r="E2" s="32"/>
      <c r="F2" s="32"/>
    </row>
    <row r="3" spans="1:11" ht="57" thickBot="1" x14ac:dyDescent="0.25">
      <c r="A3" s="34" t="s">
        <v>227</v>
      </c>
      <c r="B3" s="35" t="s">
        <v>228</v>
      </c>
      <c r="C3" s="35" t="s">
        <v>228</v>
      </c>
      <c r="D3" s="35" t="s">
        <v>228</v>
      </c>
      <c r="E3" s="33" t="s">
        <v>229</v>
      </c>
      <c r="F3" s="44" t="s">
        <v>230</v>
      </c>
      <c r="G3" s="50" t="s">
        <v>344</v>
      </c>
      <c r="H3" s="50" t="s">
        <v>343</v>
      </c>
      <c r="I3" s="50" t="s">
        <v>347</v>
      </c>
      <c r="J3" s="50" t="s">
        <v>345</v>
      </c>
      <c r="K3" s="50" t="s">
        <v>346</v>
      </c>
    </row>
    <row r="4" spans="1:11" x14ac:dyDescent="0.2">
      <c r="A4" s="36" t="s">
        <v>231</v>
      </c>
      <c r="B4" s="63">
        <v>4092</v>
      </c>
      <c r="C4" s="65"/>
      <c r="D4" s="63">
        <v>4092</v>
      </c>
      <c r="E4" s="67" t="s">
        <v>233</v>
      </c>
      <c r="F4" s="69" t="s">
        <v>234</v>
      </c>
      <c r="G4" s="47"/>
      <c r="H4" s="48"/>
      <c r="I4" s="48"/>
      <c r="J4" s="48"/>
      <c r="K4" s="48"/>
    </row>
    <row r="5" spans="1:11" ht="17" thickBot="1" x14ac:dyDescent="0.25">
      <c r="A5" s="29" t="s">
        <v>232</v>
      </c>
      <c r="B5" s="64"/>
      <c r="C5" s="66"/>
      <c r="D5" s="64"/>
      <c r="E5" s="68"/>
      <c r="F5" s="70"/>
      <c r="G5" s="47"/>
      <c r="H5" s="48"/>
      <c r="I5" s="48"/>
      <c r="J5" s="48"/>
      <c r="K5" s="48"/>
    </row>
    <row r="6" spans="1:11" ht="17" thickBot="1" x14ac:dyDescent="0.25">
      <c r="A6" s="29" t="s">
        <v>235</v>
      </c>
      <c r="B6" s="37">
        <v>7430</v>
      </c>
      <c r="C6" s="38"/>
      <c r="D6" s="37">
        <v>7430</v>
      </c>
      <c r="E6" s="38" t="s">
        <v>233</v>
      </c>
      <c r="F6" s="45" t="s">
        <v>236</v>
      </c>
      <c r="G6" s="47"/>
      <c r="H6" s="48"/>
      <c r="I6" s="48"/>
      <c r="J6" s="48"/>
      <c r="K6" s="48"/>
    </row>
    <row r="7" spans="1:11" ht="17" thickBot="1" x14ac:dyDescent="0.25">
      <c r="A7" s="29" t="s">
        <v>237</v>
      </c>
      <c r="B7" s="37">
        <v>7446</v>
      </c>
      <c r="C7" s="31"/>
      <c r="D7" s="37">
        <v>7446</v>
      </c>
      <c r="E7" s="31" t="s">
        <v>233</v>
      </c>
      <c r="F7" s="46" t="s">
        <v>238</v>
      </c>
      <c r="G7" s="47"/>
      <c r="H7" s="48"/>
      <c r="I7" s="48"/>
      <c r="J7" s="48"/>
      <c r="K7" s="48"/>
    </row>
    <row r="8" spans="1:11" ht="17" thickBot="1" x14ac:dyDescent="0.25">
      <c r="A8" s="29" t="s">
        <v>239</v>
      </c>
      <c r="B8" s="37">
        <v>1790</v>
      </c>
      <c r="C8" s="38"/>
      <c r="D8" s="37">
        <v>1790</v>
      </c>
      <c r="E8" s="38" t="s">
        <v>233</v>
      </c>
      <c r="F8" s="45" t="s">
        <v>240</v>
      </c>
      <c r="G8" s="47"/>
      <c r="H8" s="48"/>
      <c r="I8" s="48"/>
      <c r="J8" s="48"/>
      <c r="K8" s="48"/>
    </row>
    <row r="9" spans="1:11" ht="17" thickBot="1" x14ac:dyDescent="0.25">
      <c r="A9" s="29" t="s">
        <v>241</v>
      </c>
      <c r="B9" s="39">
        <v>15834</v>
      </c>
      <c r="C9" s="38"/>
      <c r="D9" s="39">
        <v>15834</v>
      </c>
      <c r="E9" s="38" t="s">
        <v>233</v>
      </c>
      <c r="F9" s="45" t="s">
        <v>242</v>
      </c>
      <c r="G9" s="47"/>
      <c r="H9" s="48"/>
      <c r="I9" s="48"/>
      <c r="J9" s="48"/>
      <c r="K9" s="48"/>
    </row>
    <row r="10" spans="1:11" ht="29" thickBot="1" x14ac:dyDescent="0.25">
      <c r="A10" s="29" t="s">
        <v>243</v>
      </c>
      <c r="B10" s="37">
        <v>9830</v>
      </c>
      <c r="C10" s="38"/>
      <c r="D10" s="37">
        <v>9830</v>
      </c>
      <c r="E10" s="31" t="s">
        <v>233</v>
      </c>
      <c r="F10" s="46" t="s">
        <v>244</v>
      </c>
      <c r="G10" s="47"/>
      <c r="H10" s="48"/>
      <c r="I10" s="48"/>
      <c r="J10" s="48"/>
      <c r="K10" s="48"/>
    </row>
    <row r="11" spans="1:11" ht="17" thickBot="1" x14ac:dyDescent="0.25">
      <c r="A11" s="29" t="s">
        <v>245</v>
      </c>
      <c r="B11" s="37">
        <v>3000</v>
      </c>
      <c r="C11" s="31"/>
      <c r="D11" s="37">
        <v>3000</v>
      </c>
      <c r="E11" s="31" t="s">
        <v>233</v>
      </c>
      <c r="F11" s="46" t="s">
        <v>246</v>
      </c>
      <c r="G11" s="47"/>
      <c r="H11" s="48"/>
      <c r="I11" s="48"/>
      <c r="J11" s="48"/>
      <c r="K11" s="48"/>
    </row>
    <row r="12" spans="1:11" ht="17" thickBot="1" x14ac:dyDescent="0.25">
      <c r="A12" s="29" t="s">
        <v>247</v>
      </c>
      <c r="B12" s="37">
        <v>3200</v>
      </c>
      <c r="C12" s="31"/>
      <c r="D12" s="37">
        <v>3200</v>
      </c>
      <c r="E12" s="31" t="s">
        <v>233</v>
      </c>
      <c r="F12" s="46" t="s">
        <v>248</v>
      </c>
      <c r="G12" s="47"/>
      <c r="H12" s="48"/>
      <c r="I12" s="48"/>
      <c r="J12" s="48"/>
      <c r="K12" s="48"/>
    </row>
    <row r="13" spans="1:11" ht="17" thickBot="1" x14ac:dyDescent="0.25">
      <c r="A13" s="29" t="s">
        <v>249</v>
      </c>
      <c r="B13" s="37">
        <v>1527</v>
      </c>
      <c r="C13" s="38"/>
      <c r="D13" s="37">
        <v>1527</v>
      </c>
      <c r="E13" s="38" t="s">
        <v>233</v>
      </c>
      <c r="F13" s="45" t="s">
        <v>250</v>
      </c>
      <c r="G13" s="47"/>
      <c r="H13" s="48"/>
      <c r="I13" s="48"/>
      <c r="J13" s="48"/>
      <c r="K13" s="48"/>
    </row>
    <row r="14" spans="1:11" ht="29" thickBot="1" x14ac:dyDescent="0.25">
      <c r="A14" s="29" t="s">
        <v>251</v>
      </c>
      <c r="B14" s="37">
        <v>23748</v>
      </c>
      <c r="C14" s="31"/>
      <c r="D14" s="37">
        <v>23748</v>
      </c>
      <c r="E14" s="31" t="s">
        <v>233</v>
      </c>
      <c r="F14" s="46" t="s">
        <v>252</v>
      </c>
      <c r="G14" s="47"/>
      <c r="H14" s="48"/>
      <c r="I14" s="48"/>
      <c r="J14" s="48"/>
      <c r="K14" s="48"/>
    </row>
    <row r="15" spans="1:11" x14ac:dyDescent="0.2">
      <c r="A15" s="36" t="s">
        <v>253</v>
      </c>
      <c r="B15" s="71">
        <v>4884</v>
      </c>
      <c r="C15" s="65"/>
      <c r="D15" s="71">
        <v>4884</v>
      </c>
      <c r="E15" s="65" t="s">
        <v>233</v>
      </c>
      <c r="F15" s="69" t="s">
        <v>255</v>
      </c>
      <c r="G15" s="47"/>
      <c r="H15" s="48"/>
      <c r="I15" s="48"/>
      <c r="J15" s="48"/>
      <c r="K15" s="48"/>
    </row>
    <row r="16" spans="1:11" ht="17" thickBot="1" x14ac:dyDescent="0.25">
      <c r="A16" s="29" t="s">
        <v>254</v>
      </c>
      <c r="B16" s="72"/>
      <c r="C16" s="66"/>
      <c r="D16" s="72"/>
      <c r="E16" s="66"/>
      <c r="F16" s="70"/>
      <c r="G16" s="47"/>
      <c r="H16" s="48"/>
      <c r="I16" s="48"/>
      <c r="J16" s="48"/>
      <c r="K16" s="48"/>
    </row>
    <row r="17" spans="1:11" ht="17" thickBot="1" x14ac:dyDescent="0.25">
      <c r="A17" s="29" t="s">
        <v>256</v>
      </c>
      <c r="B17" s="37">
        <v>10800</v>
      </c>
      <c r="C17" s="38"/>
      <c r="D17" s="37">
        <v>10800</v>
      </c>
      <c r="E17" s="38" t="s">
        <v>233</v>
      </c>
      <c r="F17" s="45" t="s">
        <v>257</v>
      </c>
      <c r="G17" s="47"/>
      <c r="H17" s="48"/>
      <c r="I17" s="48"/>
      <c r="J17" s="48"/>
      <c r="K17" s="48"/>
    </row>
    <row r="18" spans="1:11" ht="29" thickBot="1" x14ac:dyDescent="0.25">
      <c r="A18" s="29" t="s">
        <v>258</v>
      </c>
      <c r="B18" s="37">
        <v>14624</v>
      </c>
      <c r="C18" s="31"/>
      <c r="D18" s="37">
        <v>14624</v>
      </c>
      <c r="E18" s="31" t="s">
        <v>233</v>
      </c>
      <c r="F18" s="46" t="s">
        <v>259</v>
      </c>
      <c r="G18" s="47"/>
      <c r="H18" s="48"/>
      <c r="I18" s="48"/>
      <c r="J18" s="48"/>
      <c r="K18" s="48"/>
    </row>
    <row r="19" spans="1:11" ht="29" thickBot="1" x14ac:dyDescent="0.25">
      <c r="A19" s="29" t="s">
        <v>260</v>
      </c>
      <c r="B19" s="37">
        <v>14293</v>
      </c>
      <c r="C19" s="38"/>
      <c r="D19" s="37">
        <v>14293</v>
      </c>
      <c r="E19" s="31" t="s">
        <v>233</v>
      </c>
      <c r="F19" s="46" t="s">
        <v>261</v>
      </c>
      <c r="G19" s="47"/>
      <c r="H19" s="48"/>
      <c r="I19" s="48"/>
      <c r="J19" s="48"/>
      <c r="K19" s="48"/>
    </row>
    <row r="20" spans="1:11" ht="29" thickBot="1" x14ac:dyDescent="0.25">
      <c r="A20" s="29" t="s">
        <v>262</v>
      </c>
      <c r="B20" s="37">
        <v>27480</v>
      </c>
      <c r="C20" s="37">
        <v>6772</v>
      </c>
      <c r="D20" s="37">
        <v>20708</v>
      </c>
      <c r="E20" s="31" t="s">
        <v>233</v>
      </c>
      <c r="F20" s="46" t="s">
        <v>261</v>
      </c>
      <c r="G20" s="47"/>
      <c r="H20" s="48"/>
      <c r="I20" s="48"/>
      <c r="J20" s="48"/>
      <c r="K20" s="48"/>
    </row>
    <row r="21" spans="1:11" ht="17" thickBot="1" x14ac:dyDescent="0.25">
      <c r="A21" s="29" t="s">
        <v>263</v>
      </c>
      <c r="B21" s="39">
        <v>7955</v>
      </c>
      <c r="C21" s="31"/>
      <c r="D21" s="37">
        <v>7955</v>
      </c>
      <c r="E21" s="31" t="s">
        <v>233</v>
      </c>
      <c r="F21" s="46" t="s">
        <v>264</v>
      </c>
      <c r="G21" s="47"/>
      <c r="H21" s="48"/>
      <c r="I21" s="48"/>
      <c r="J21" s="48"/>
      <c r="K21" s="48"/>
    </row>
    <row r="22" spans="1:11" ht="29" thickBot="1" x14ac:dyDescent="0.25">
      <c r="A22" s="29" t="s">
        <v>265</v>
      </c>
      <c r="B22" s="37">
        <v>2760</v>
      </c>
      <c r="C22" s="31"/>
      <c r="D22" s="37">
        <v>2760</v>
      </c>
      <c r="E22" s="31" t="s">
        <v>233</v>
      </c>
      <c r="F22" s="46" t="s">
        <v>266</v>
      </c>
      <c r="G22" s="47"/>
      <c r="H22" s="48"/>
      <c r="I22" s="48"/>
      <c r="J22" s="48"/>
      <c r="K22" s="48"/>
    </row>
    <row r="23" spans="1:11" ht="17" thickBot="1" x14ac:dyDescent="0.25">
      <c r="A23" s="29" t="s">
        <v>267</v>
      </c>
      <c r="B23" s="39">
        <v>2108</v>
      </c>
      <c r="C23" s="31"/>
      <c r="D23" s="39">
        <v>2180</v>
      </c>
      <c r="E23" s="38" t="s">
        <v>233</v>
      </c>
      <c r="F23" s="45" t="s">
        <v>268</v>
      </c>
      <c r="G23" s="47"/>
      <c r="H23" s="48"/>
      <c r="I23" s="48"/>
      <c r="J23" s="48"/>
      <c r="K23" s="48"/>
    </row>
    <row r="24" spans="1:11" ht="29" thickBot="1" x14ac:dyDescent="0.25">
      <c r="A24" s="29" t="s">
        <v>269</v>
      </c>
      <c r="B24" s="37">
        <v>20800</v>
      </c>
      <c r="C24" s="39">
        <v>14866</v>
      </c>
      <c r="D24" s="37">
        <v>5934</v>
      </c>
      <c r="E24" s="31" t="s">
        <v>233</v>
      </c>
      <c r="F24" s="46" t="s">
        <v>270</v>
      </c>
      <c r="G24" s="47"/>
      <c r="H24" s="48"/>
      <c r="I24" s="48"/>
      <c r="J24" s="48"/>
      <c r="K24" s="48"/>
    </row>
    <row r="25" spans="1:11" ht="29" thickBot="1" x14ac:dyDescent="0.25">
      <c r="A25" s="29" t="s">
        <v>271</v>
      </c>
      <c r="B25" s="37">
        <v>3547</v>
      </c>
      <c r="C25" s="31"/>
      <c r="D25" s="37">
        <v>3547</v>
      </c>
      <c r="E25" s="31" t="s">
        <v>233</v>
      </c>
      <c r="F25" s="46" t="s">
        <v>272</v>
      </c>
      <c r="G25" s="47"/>
      <c r="H25" s="48"/>
      <c r="I25" s="48"/>
      <c r="J25" s="48"/>
      <c r="K25" s="48"/>
    </row>
    <row r="26" spans="1:11" ht="17" thickBot="1" x14ac:dyDescent="0.25">
      <c r="A26" s="29" t="s">
        <v>273</v>
      </c>
      <c r="B26" s="37">
        <v>7496</v>
      </c>
      <c r="C26" s="38"/>
      <c r="D26" s="37">
        <v>7496</v>
      </c>
      <c r="E26" s="38" t="s">
        <v>233</v>
      </c>
      <c r="F26" s="45" t="s">
        <v>274</v>
      </c>
      <c r="G26" s="47"/>
      <c r="H26" s="48"/>
      <c r="I26" s="48"/>
      <c r="J26" s="48"/>
      <c r="K26" s="48"/>
    </row>
    <row r="27" spans="1:11" ht="17" thickBot="1" x14ac:dyDescent="0.25">
      <c r="A27" s="29" t="s">
        <v>275</v>
      </c>
      <c r="B27" s="37">
        <v>147324</v>
      </c>
      <c r="C27" s="37">
        <v>5250</v>
      </c>
      <c r="D27" s="37">
        <v>142074</v>
      </c>
      <c r="E27" s="31" t="s">
        <v>233</v>
      </c>
      <c r="F27" s="46" t="s">
        <v>276</v>
      </c>
      <c r="G27" s="47"/>
      <c r="H27" s="48"/>
      <c r="I27" s="48"/>
      <c r="J27" s="48"/>
      <c r="K27" s="48"/>
    </row>
    <row r="28" spans="1:11" ht="17" thickBot="1" x14ac:dyDescent="0.25">
      <c r="A28" s="29" t="s">
        <v>277</v>
      </c>
      <c r="B28" s="37">
        <v>262464</v>
      </c>
      <c r="C28" s="37">
        <v>39699</v>
      </c>
      <c r="D28" s="37">
        <v>222765</v>
      </c>
      <c r="E28" s="31" t="s">
        <v>233</v>
      </c>
      <c r="F28" s="46" t="s">
        <v>276</v>
      </c>
      <c r="G28" s="47"/>
      <c r="H28" s="48"/>
      <c r="I28" s="48"/>
      <c r="J28" s="48"/>
      <c r="K28" s="48"/>
    </row>
    <row r="29" spans="1:11" ht="17" thickBot="1" x14ac:dyDescent="0.25">
      <c r="A29" s="29" t="s">
        <v>278</v>
      </c>
      <c r="B29" s="37">
        <v>2672</v>
      </c>
      <c r="C29" s="38"/>
      <c r="D29" s="37">
        <v>2672</v>
      </c>
      <c r="E29" s="38" t="s">
        <v>233</v>
      </c>
      <c r="F29" s="45" t="s">
        <v>279</v>
      </c>
      <c r="G29" s="47"/>
      <c r="H29" s="48"/>
      <c r="I29" s="48"/>
      <c r="J29" s="48"/>
      <c r="K29" s="48"/>
    </row>
    <row r="30" spans="1:11" ht="17" thickBot="1" x14ac:dyDescent="0.25">
      <c r="A30" s="29" t="s">
        <v>280</v>
      </c>
      <c r="B30" s="37">
        <v>12395</v>
      </c>
      <c r="C30" s="38"/>
      <c r="D30" s="37">
        <v>12395</v>
      </c>
      <c r="E30" s="38" t="s">
        <v>233</v>
      </c>
      <c r="F30" s="45" t="s">
        <v>281</v>
      </c>
      <c r="G30" s="47"/>
      <c r="H30" s="48"/>
      <c r="I30" s="48"/>
      <c r="J30" s="48"/>
      <c r="K30" s="48"/>
    </row>
    <row r="31" spans="1:11" ht="17" thickBot="1" x14ac:dyDescent="0.25">
      <c r="A31" s="29" t="s">
        <v>282</v>
      </c>
      <c r="B31" s="39">
        <v>10514</v>
      </c>
      <c r="C31" s="31"/>
      <c r="D31" s="39">
        <v>10514</v>
      </c>
      <c r="E31" s="38" t="s">
        <v>233</v>
      </c>
      <c r="F31" s="45" t="s">
        <v>283</v>
      </c>
      <c r="G31" s="47"/>
      <c r="H31" s="48"/>
      <c r="I31" s="48"/>
      <c r="J31" s="48"/>
      <c r="K31" s="48"/>
    </row>
    <row r="32" spans="1:11" ht="17" thickBot="1" x14ac:dyDescent="0.25">
      <c r="A32" s="29" t="s">
        <v>284</v>
      </c>
      <c r="B32" s="37">
        <v>9155</v>
      </c>
      <c r="C32" s="38"/>
      <c r="D32" s="37">
        <v>9155</v>
      </c>
      <c r="E32" s="38" t="s">
        <v>233</v>
      </c>
      <c r="F32" s="45" t="s">
        <v>285</v>
      </c>
      <c r="G32" s="47"/>
      <c r="H32" s="48"/>
      <c r="I32" s="48"/>
      <c r="J32" s="48"/>
      <c r="K32" s="48"/>
    </row>
    <row r="33" spans="1:11" ht="17" thickBot="1" x14ac:dyDescent="0.25">
      <c r="A33" s="29" t="s">
        <v>286</v>
      </c>
      <c r="B33" s="37">
        <v>6300</v>
      </c>
      <c r="C33" s="31"/>
      <c r="D33" s="37">
        <v>6300</v>
      </c>
      <c r="E33" s="31" t="s">
        <v>233</v>
      </c>
      <c r="F33" s="46" t="s">
        <v>287</v>
      </c>
      <c r="G33" s="47"/>
      <c r="H33" s="48"/>
      <c r="I33" s="48"/>
      <c r="J33" s="48"/>
      <c r="K33" s="48"/>
    </row>
    <row r="34" spans="1:11" ht="17" thickBot="1" x14ac:dyDescent="0.25">
      <c r="A34" s="29" t="s">
        <v>288</v>
      </c>
      <c r="B34" s="37">
        <v>7500</v>
      </c>
      <c r="C34" s="31"/>
      <c r="D34" s="37">
        <v>7500</v>
      </c>
      <c r="E34" s="31" t="s">
        <v>233</v>
      </c>
      <c r="F34" s="46" t="s">
        <v>289</v>
      </c>
      <c r="G34" s="47"/>
      <c r="H34" s="48"/>
      <c r="I34" s="48"/>
      <c r="J34" s="48"/>
      <c r="K34" s="48"/>
    </row>
    <row r="35" spans="1:11" ht="17" thickBot="1" x14ac:dyDescent="0.25">
      <c r="A35" s="29" t="s">
        <v>290</v>
      </c>
      <c r="B35" s="37">
        <v>3057</v>
      </c>
      <c r="C35" s="31"/>
      <c r="D35" s="37">
        <v>3057</v>
      </c>
      <c r="E35" s="31" t="s">
        <v>233</v>
      </c>
      <c r="F35" s="46" t="s">
        <v>291</v>
      </c>
      <c r="G35" s="47"/>
      <c r="H35" s="48"/>
      <c r="I35" s="48"/>
      <c r="J35" s="48"/>
      <c r="K35" s="48"/>
    </row>
    <row r="36" spans="1:11" ht="17" thickBot="1" x14ac:dyDescent="0.25">
      <c r="A36" s="29" t="s">
        <v>292</v>
      </c>
      <c r="B36" s="37">
        <v>2000</v>
      </c>
      <c r="C36" s="31"/>
      <c r="D36" s="37">
        <v>2000</v>
      </c>
      <c r="E36" s="31" t="s">
        <v>233</v>
      </c>
      <c r="F36" s="46" t="s">
        <v>291</v>
      </c>
      <c r="G36" s="47"/>
      <c r="H36" s="48"/>
      <c r="I36" s="48"/>
      <c r="J36" s="48"/>
      <c r="K36" s="48"/>
    </row>
    <row r="37" spans="1:11" ht="17" thickBot="1" x14ac:dyDescent="0.25">
      <c r="A37" s="29" t="s">
        <v>293</v>
      </c>
      <c r="B37" s="37">
        <v>23473</v>
      </c>
      <c r="C37" s="31"/>
      <c r="D37" s="37">
        <v>23473</v>
      </c>
      <c r="E37" s="31" t="s">
        <v>233</v>
      </c>
      <c r="F37" s="46" t="s">
        <v>294</v>
      </c>
      <c r="G37" s="47"/>
      <c r="H37" s="48"/>
      <c r="I37" s="48"/>
      <c r="J37" s="48"/>
      <c r="K37" s="48"/>
    </row>
    <row r="38" spans="1:11" ht="17" thickBot="1" x14ac:dyDescent="0.25">
      <c r="A38" s="29" t="s">
        <v>295</v>
      </c>
      <c r="B38" s="37">
        <v>2000</v>
      </c>
      <c r="C38" s="31"/>
      <c r="D38" s="37">
        <v>2000</v>
      </c>
      <c r="E38" s="31" t="s">
        <v>233</v>
      </c>
      <c r="F38" s="46" t="s">
        <v>296</v>
      </c>
      <c r="G38" s="47"/>
      <c r="H38" s="48"/>
      <c r="I38" s="48"/>
      <c r="J38" s="48"/>
      <c r="K38" s="48"/>
    </row>
    <row r="39" spans="1:11" ht="17" thickBot="1" x14ac:dyDescent="0.25">
      <c r="A39" s="29" t="s">
        <v>297</v>
      </c>
      <c r="B39" s="37">
        <v>2457</v>
      </c>
      <c r="C39" s="31"/>
      <c r="D39" s="37">
        <v>2457</v>
      </c>
      <c r="E39" s="31" t="s">
        <v>233</v>
      </c>
      <c r="F39" s="46" t="s">
        <v>296</v>
      </c>
      <c r="G39" s="47"/>
      <c r="H39" s="48"/>
      <c r="I39" s="48"/>
      <c r="J39" s="48"/>
      <c r="K39" s="48"/>
    </row>
    <row r="40" spans="1:11" ht="17" thickBot="1" x14ac:dyDescent="0.25">
      <c r="A40" s="29" t="s">
        <v>298</v>
      </c>
      <c r="B40" s="39">
        <v>5800</v>
      </c>
      <c r="C40" s="31"/>
      <c r="D40" s="37">
        <v>5800</v>
      </c>
      <c r="E40" s="31" t="s">
        <v>233</v>
      </c>
      <c r="F40" s="46" t="s">
        <v>296</v>
      </c>
      <c r="G40" s="47"/>
      <c r="H40" s="48"/>
      <c r="I40" s="48"/>
      <c r="J40" s="48"/>
      <c r="K40" s="48"/>
    </row>
    <row r="41" spans="1:11" ht="17" thickBot="1" x14ac:dyDescent="0.25">
      <c r="A41" s="29" t="s">
        <v>299</v>
      </c>
      <c r="B41" s="37">
        <v>5600</v>
      </c>
      <c r="C41" s="31"/>
      <c r="D41" s="37">
        <v>5600</v>
      </c>
      <c r="E41" s="31" t="s">
        <v>233</v>
      </c>
      <c r="F41" s="46" t="s">
        <v>296</v>
      </c>
      <c r="G41" s="47"/>
      <c r="H41" s="48"/>
      <c r="I41" s="48"/>
      <c r="J41" s="48"/>
      <c r="K41" s="48"/>
    </row>
    <row r="42" spans="1:11" ht="17" thickBot="1" x14ac:dyDescent="0.25">
      <c r="A42" s="29" t="s">
        <v>300</v>
      </c>
      <c r="B42" s="37">
        <v>73894</v>
      </c>
      <c r="C42" s="37">
        <v>2561</v>
      </c>
      <c r="D42" s="37">
        <v>71333</v>
      </c>
      <c r="E42" s="31" t="s">
        <v>233</v>
      </c>
      <c r="F42" s="46" t="s">
        <v>276</v>
      </c>
      <c r="G42" s="47"/>
      <c r="H42" s="48"/>
      <c r="I42" s="48"/>
      <c r="J42" s="48"/>
      <c r="K42" s="48"/>
    </row>
    <row r="43" spans="1:11" ht="17" thickBot="1" x14ac:dyDescent="0.25">
      <c r="A43" s="29" t="s">
        <v>301</v>
      </c>
      <c r="B43" s="37">
        <v>8000</v>
      </c>
      <c r="C43" s="38"/>
      <c r="D43" s="37">
        <v>8000</v>
      </c>
      <c r="E43" s="38" t="s">
        <v>233</v>
      </c>
      <c r="F43" s="45" t="s">
        <v>302</v>
      </c>
      <c r="G43" s="47"/>
      <c r="H43" s="48"/>
      <c r="I43" s="48"/>
      <c r="J43" s="48"/>
      <c r="K43" s="48"/>
    </row>
    <row r="44" spans="1:11" ht="17" thickBot="1" x14ac:dyDescent="0.25">
      <c r="A44" s="29" t="s">
        <v>303</v>
      </c>
      <c r="B44" s="37">
        <v>3810</v>
      </c>
      <c r="C44" s="31"/>
      <c r="D44" s="37">
        <v>3810</v>
      </c>
      <c r="E44" s="31" t="s">
        <v>233</v>
      </c>
      <c r="F44" s="46" t="s">
        <v>304</v>
      </c>
      <c r="G44" s="47"/>
      <c r="H44" s="48"/>
      <c r="I44" s="48"/>
      <c r="J44" s="48"/>
      <c r="K44" s="48"/>
    </row>
    <row r="45" spans="1:11" ht="17" thickBot="1" x14ac:dyDescent="0.25">
      <c r="A45" s="29" t="s">
        <v>305</v>
      </c>
      <c r="B45" s="37">
        <v>4502</v>
      </c>
      <c r="C45" s="38"/>
      <c r="D45" s="37">
        <v>4502</v>
      </c>
      <c r="E45" s="38" t="s">
        <v>233</v>
      </c>
      <c r="F45" s="45" t="s">
        <v>306</v>
      </c>
      <c r="G45" s="47"/>
      <c r="H45" s="48"/>
      <c r="I45" s="48"/>
      <c r="J45" s="48"/>
      <c r="K45" s="48"/>
    </row>
    <row r="46" spans="1:11" ht="17" thickBot="1" x14ac:dyDescent="0.25">
      <c r="A46" s="29" t="s">
        <v>307</v>
      </c>
      <c r="B46" s="37">
        <v>9748</v>
      </c>
      <c r="C46" s="38"/>
      <c r="D46" s="37">
        <v>9748</v>
      </c>
      <c r="E46" s="38" t="s">
        <v>233</v>
      </c>
      <c r="F46" s="45" t="s">
        <v>308</v>
      </c>
      <c r="G46" s="47"/>
      <c r="H46" s="48"/>
      <c r="I46" s="48"/>
      <c r="J46" s="48"/>
      <c r="K46" s="48"/>
    </row>
    <row r="47" spans="1:11" ht="17" thickBot="1" x14ac:dyDescent="0.25">
      <c r="A47" s="29" t="s">
        <v>309</v>
      </c>
      <c r="B47" s="39">
        <v>1840</v>
      </c>
      <c r="C47" s="31"/>
      <c r="D47" s="37">
        <v>1840</v>
      </c>
      <c r="E47" s="31" t="s">
        <v>233</v>
      </c>
      <c r="F47" s="46" t="s">
        <v>304</v>
      </c>
      <c r="G47" s="47"/>
      <c r="H47" s="48"/>
      <c r="I47" s="48"/>
      <c r="J47" s="48"/>
      <c r="K47" s="48"/>
    </row>
    <row r="48" spans="1:11" ht="29" thickBot="1" x14ac:dyDescent="0.25">
      <c r="A48" s="29" t="s">
        <v>310</v>
      </c>
      <c r="B48" s="37">
        <v>46282</v>
      </c>
      <c r="C48" s="31"/>
      <c r="D48" s="37">
        <v>46282</v>
      </c>
      <c r="E48" s="31" t="s">
        <v>233</v>
      </c>
      <c r="F48" s="46" t="s">
        <v>311</v>
      </c>
      <c r="G48" s="47"/>
      <c r="H48" s="48"/>
      <c r="I48" s="48"/>
      <c r="J48" s="48"/>
      <c r="K48" s="48"/>
    </row>
    <row r="49" spans="1:11" ht="29" thickBot="1" x14ac:dyDescent="0.25">
      <c r="A49" s="29" t="s">
        <v>312</v>
      </c>
      <c r="B49" s="37">
        <v>5250</v>
      </c>
      <c r="C49" s="31"/>
      <c r="D49" s="37">
        <v>5250</v>
      </c>
      <c r="E49" s="31" t="s">
        <v>233</v>
      </c>
      <c r="F49" s="46" t="s">
        <v>313</v>
      </c>
      <c r="G49" s="47"/>
      <c r="H49" s="48"/>
      <c r="I49" s="48"/>
      <c r="J49" s="48"/>
      <c r="K49" s="48"/>
    </row>
    <row r="50" spans="1:11" ht="29" thickBot="1" x14ac:dyDescent="0.25">
      <c r="A50" s="29" t="s">
        <v>314</v>
      </c>
      <c r="B50" s="37">
        <v>17295</v>
      </c>
      <c r="C50" s="37">
        <v>6875</v>
      </c>
      <c r="D50" s="37">
        <v>10420</v>
      </c>
      <c r="E50" s="31" t="s">
        <v>233</v>
      </c>
      <c r="F50" s="46" t="s">
        <v>315</v>
      </c>
      <c r="G50" s="47"/>
      <c r="H50" s="48"/>
      <c r="I50" s="48"/>
      <c r="J50" s="48"/>
      <c r="K50" s="48"/>
    </row>
    <row r="51" spans="1:11" ht="29" thickBot="1" x14ac:dyDescent="0.25">
      <c r="A51" s="29" t="s">
        <v>316</v>
      </c>
      <c r="B51" s="39">
        <v>5894</v>
      </c>
      <c r="C51" s="31"/>
      <c r="D51" s="37">
        <v>5894</v>
      </c>
      <c r="E51" s="31" t="s">
        <v>233</v>
      </c>
      <c r="F51" s="46" t="s">
        <v>317</v>
      </c>
      <c r="G51" s="47"/>
      <c r="H51" s="48"/>
      <c r="I51" s="48"/>
      <c r="J51" s="48"/>
      <c r="K51" s="48"/>
    </row>
    <row r="52" spans="1:11" ht="17" thickBot="1" x14ac:dyDescent="0.25">
      <c r="A52" s="29" t="s">
        <v>318</v>
      </c>
      <c r="B52" s="37">
        <v>4144</v>
      </c>
      <c r="C52" s="31"/>
      <c r="D52" s="37">
        <v>4144</v>
      </c>
      <c r="E52" s="31" t="s">
        <v>233</v>
      </c>
      <c r="F52" s="46" t="s">
        <v>319</v>
      </c>
      <c r="G52" s="47"/>
      <c r="H52" s="48"/>
      <c r="I52" s="48"/>
      <c r="J52" s="48"/>
      <c r="K52" s="48"/>
    </row>
    <row r="53" spans="1:11" ht="17" thickBot="1" x14ac:dyDescent="0.25">
      <c r="A53" s="29" t="s">
        <v>320</v>
      </c>
      <c r="B53" s="37">
        <v>33600</v>
      </c>
      <c r="C53" s="31"/>
      <c r="D53" s="37">
        <v>33600</v>
      </c>
      <c r="E53" s="31" t="s">
        <v>233</v>
      </c>
      <c r="F53" s="46" t="s">
        <v>321</v>
      </c>
      <c r="G53" s="47"/>
      <c r="H53" s="48"/>
      <c r="I53" s="48"/>
      <c r="J53" s="48"/>
      <c r="K53" s="48"/>
    </row>
    <row r="54" spans="1:11" ht="29" thickBot="1" x14ac:dyDescent="0.25">
      <c r="A54" s="29" t="s">
        <v>322</v>
      </c>
      <c r="B54" s="37">
        <v>10002</v>
      </c>
      <c r="C54" s="31"/>
      <c r="D54" s="37">
        <v>10002</v>
      </c>
      <c r="E54" s="31" t="s">
        <v>233</v>
      </c>
      <c r="F54" s="46" t="s">
        <v>323</v>
      </c>
      <c r="G54" s="47"/>
      <c r="H54" s="48"/>
      <c r="I54" s="48"/>
      <c r="J54" s="48"/>
      <c r="K54" s="48"/>
    </row>
    <row r="55" spans="1:11" ht="29" thickBot="1" x14ac:dyDescent="0.25">
      <c r="A55" s="29" t="s">
        <v>324</v>
      </c>
      <c r="B55" s="37">
        <v>10481</v>
      </c>
      <c r="C55" s="31"/>
      <c r="D55" s="37">
        <v>10481</v>
      </c>
      <c r="E55" s="31" t="s">
        <v>233</v>
      </c>
      <c r="F55" s="46" t="s">
        <v>325</v>
      </c>
      <c r="G55" s="47"/>
      <c r="H55" s="48"/>
      <c r="I55" s="48"/>
      <c r="J55" s="48"/>
      <c r="K55" s="48"/>
    </row>
    <row r="56" spans="1:11" ht="29" thickBot="1" x14ac:dyDescent="0.25">
      <c r="A56" s="29" t="s">
        <v>326</v>
      </c>
      <c r="B56" s="37">
        <v>12000</v>
      </c>
      <c r="C56" s="31"/>
      <c r="D56" s="37">
        <v>12000</v>
      </c>
      <c r="E56" s="31" t="s">
        <v>233</v>
      </c>
      <c r="F56" s="46" t="s">
        <v>327</v>
      </c>
      <c r="G56" s="47"/>
      <c r="H56" s="48"/>
      <c r="I56" s="48"/>
      <c r="J56" s="48"/>
      <c r="K56" s="48"/>
    </row>
    <row r="57" spans="1:11" ht="29" thickBot="1" x14ac:dyDescent="0.25">
      <c r="A57" s="29" t="s">
        <v>328</v>
      </c>
      <c r="B57" s="37">
        <v>8778</v>
      </c>
      <c r="C57" s="31"/>
      <c r="D57" s="37">
        <v>8778</v>
      </c>
      <c r="E57" s="31" t="s">
        <v>233</v>
      </c>
      <c r="F57" s="46" t="s">
        <v>329</v>
      </c>
      <c r="G57" s="47"/>
      <c r="H57" s="48"/>
      <c r="I57" s="48"/>
      <c r="J57" s="48"/>
      <c r="K57" s="48"/>
    </row>
    <row r="58" spans="1:11" ht="29" thickBot="1" x14ac:dyDescent="0.25">
      <c r="A58" s="29" t="s">
        <v>330</v>
      </c>
      <c r="B58" s="37">
        <v>1841</v>
      </c>
      <c r="C58" s="39">
        <v>1841</v>
      </c>
      <c r="D58" s="40" t="s">
        <v>331</v>
      </c>
      <c r="E58" s="31" t="s">
        <v>233</v>
      </c>
      <c r="F58" s="46" t="s">
        <v>332</v>
      </c>
      <c r="G58" s="47"/>
      <c r="H58" s="48"/>
      <c r="I58" s="48"/>
      <c r="J58" s="48"/>
      <c r="K58" s="48"/>
    </row>
    <row r="59" spans="1:11" ht="17" thickBot="1" x14ac:dyDescent="0.25">
      <c r="A59" s="29" t="s">
        <v>333</v>
      </c>
      <c r="B59" s="37">
        <v>81202</v>
      </c>
      <c r="C59" s="37">
        <v>11675</v>
      </c>
      <c r="D59" s="37">
        <v>69527</v>
      </c>
      <c r="E59" s="31" t="s">
        <v>233</v>
      </c>
      <c r="F59" s="46" t="s">
        <v>334</v>
      </c>
      <c r="G59" s="47"/>
      <c r="H59" s="48"/>
      <c r="I59" s="48"/>
      <c r="J59" s="48"/>
      <c r="K59" s="48"/>
    </row>
    <row r="60" spans="1:11" ht="17" thickBot="1" x14ac:dyDescent="0.25">
      <c r="A60" s="29" t="s">
        <v>335</v>
      </c>
      <c r="B60" s="37">
        <v>3000</v>
      </c>
      <c r="C60" s="31"/>
      <c r="D60" s="37">
        <v>3000</v>
      </c>
      <c r="E60" s="31" t="s">
        <v>233</v>
      </c>
      <c r="F60" s="46" t="s">
        <v>336</v>
      </c>
      <c r="G60" s="47"/>
      <c r="H60" s="48"/>
      <c r="I60" s="48"/>
      <c r="J60" s="48"/>
      <c r="K60" s="48"/>
    </row>
    <row r="61" spans="1:11" ht="17" thickBot="1" x14ac:dyDescent="0.25">
      <c r="A61" s="29" t="s">
        <v>337</v>
      </c>
      <c r="B61" s="37">
        <v>6470</v>
      </c>
      <c r="C61" s="31"/>
      <c r="D61" s="37">
        <v>6470</v>
      </c>
      <c r="E61" s="31" t="s">
        <v>233</v>
      </c>
      <c r="F61" s="46" t="s">
        <v>338</v>
      </c>
      <c r="G61" s="47"/>
      <c r="H61" s="48"/>
      <c r="I61" s="48"/>
      <c r="J61" s="48"/>
      <c r="K61" s="48"/>
    </row>
    <row r="62" spans="1:11" ht="29" thickBot="1" x14ac:dyDescent="0.25">
      <c r="A62" s="29" t="s">
        <v>339</v>
      </c>
      <c r="B62" s="39">
        <v>1963</v>
      </c>
      <c r="C62" s="31"/>
      <c r="D62" s="37">
        <v>1963</v>
      </c>
      <c r="E62" s="31" t="s">
        <v>233</v>
      </c>
      <c r="F62" s="46" t="s">
        <v>340</v>
      </c>
      <c r="G62" s="47"/>
      <c r="H62" s="48"/>
      <c r="I62" s="48"/>
      <c r="J62" s="48"/>
      <c r="K62" s="48"/>
    </row>
    <row r="63" spans="1:11" x14ac:dyDescent="0.2">
      <c r="A63" s="55" t="s">
        <v>341</v>
      </c>
      <c r="B63" s="57">
        <v>1047351</v>
      </c>
      <c r="C63" s="57">
        <v>89539</v>
      </c>
      <c r="D63" s="42" t="s">
        <v>342</v>
      </c>
      <c r="E63" s="59"/>
      <c r="F63" s="61"/>
      <c r="H63" s="49"/>
      <c r="I63" s="49"/>
      <c r="J63" s="49"/>
      <c r="K63" s="49"/>
    </row>
    <row r="64" spans="1:11" ht="17" thickBot="1" x14ac:dyDescent="0.25">
      <c r="A64" s="56"/>
      <c r="B64" s="58"/>
      <c r="C64" s="58"/>
      <c r="D64" s="43">
        <v>957884</v>
      </c>
      <c r="E64" s="60"/>
      <c r="F64" s="62"/>
      <c r="G64">
        <f>SUM(G4:G63)</f>
        <v>0</v>
      </c>
      <c r="H64" s="49">
        <f>SUM(H4:H63)</f>
        <v>0</v>
      </c>
      <c r="I64" s="49">
        <f>SUM(I4:I63)</f>
        <v>0</v>
      </c>
      <c r="J64" s="49">
        <f>SUM(J4:J63)</f>
        <v>0</v>
      </c>
      <c r="K64" s="49">
        <f>SUM(K4:K63)</f>
        <v>0</v>
      </c>
    </row>
    <row r="65" spans="1:4" x14ac:dyDescent="0.2">
      <c r="A65" s="41"/>
    </row>
    <row r="67" spans="1:4" x14ac:dyDescent="0.2">
      <c r="A67" s="51" t="s">
        <v>350</v>
      </c>
      <c r="B67" s="52" t="s">
        <v>352</v>
      </c>
      <c r="C67" s="52" t="s">
        <v>351</v>
      </c>
      <c r="D67" s="53"/>
    </row>
    <row r="68" spans="1:4" ht="51" x14ac:dyDescent="0.2">
      <c r="A68" s="5" t="s">
        <v>348</v>
      </c>
      <c r="B68" s="48"/>
      <c r="C68" s="48"/>
      <c r="D68" s="54"/>
    </row>
    <row r="69" spans="1:4" ht="68" x14ac:dyDescent="0.2">
      <c r="A69" s="5" t="s">
        <v>349</v>
      </c>
      <c r="B69" s="48"/>
      <c r="C69" s="48"/>
      <c r="D69" s="54"/>
    </row>
    <row r="70" spans="1:4" ht="34" x14ac:dyDescent="0.2">
      <c r="A70" s="5" t="s">
        <v>353</v>
      </c>
      <c r="B70" s="48"/>
      <c r="C70" s="48"/>
    </row>
  </sheetData>
  <mergeCells count="15">
    <mergeCell ref="B15:B16"/>
    <mergeCell ref="C15:C16"/>
    <mergeCell ref="D15:D16"/>
    <mergeCell ref="E15:E16"/>
    <mergeCell ref="F15:F16"/>
    <mergeCell ref="B4:B5"/>
    <mergeCell ref="C4:C5"/>
    <mergeCell ref="D4:D5"/>
    <mergeCell ref="E4:E5"/>
    <mergeCell ref="F4:F5"/>
    <mergeCell ref="A63:A64"/>
    <mergeCell ref="B63:B64"/>
    <mergeCell ref="C63:C64"/>
    <mergeCell ref="E63:E64"/>
    <mergeCell ref="F63:F6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Cleaning Specifications</vt:lpstr>
      <vt:lpstr>Sheet2</vt:lpstr>
      <vt:lpstr>Operating Rooms</vt:lpstr>
      <vt:lpstr>Day Porter Duties</vt:lpstr>
      <vt:lpstr>Special Provisions</vt:lpstr>
      <vt:lpstr>Questions</vt:lpstr>
      <vt:lpstr>Pricing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2025-04-08T17:27:04Z</dcterms:created>
  <dcterms:modified xsi:type="dcterms:W3CDTF">2025-05-07T20:01:21Z</dcterms:modified>
</cp:coreProperties>
</file>